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'giudizi'!$A$1:$L$50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<sst xmlns="http://schemas.openxmlformats.org/spreadsheetml/2006/main" count="183" uniqueCount="102">
  <si>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</si>
  <si>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</si>
  <si>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</si>
  <si>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</si>
  <si>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</si>
  <si>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</si>
  <si>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</si>
  <si>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</si>
  <si>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</si>
  <si>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</si>
  <si>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</si>
  <si>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</si>
  <si>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</si>
  <si>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</si>
  <si>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</si>
  <si>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</si>
  <si>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</si>
  <si>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</si>
  <si>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</si>
  <si>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</si>
  <si>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</si>
  <si>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</si>
  <si>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</si>
  <si>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</si>
  <si>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</si>
  <si>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</si>
  <si>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</si>
  <si>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</si>
  <si>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</si>
  <si>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</si>
  <si>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</si>
  <si>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</si>
  <si>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</si>
  <si>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</si>
  <si>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</si>
  <si>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</si>
  <si>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</si>
  <si>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</si>
  <si>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</si>
  <si>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</si>
  <si>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</si>
  <si>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</si>
  <si>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</si>
  <si>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</si>
  <si>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</si>
  <si>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</si>
  <si>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</si>
  <si>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</si>
  <si>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</si>
  <si>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</si>
  <si>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</si>
  <si>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</si>
  <si>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</si>
  <si>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</si>
  <si>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</si>
  <si>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</si>
  <si>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1° TRIMESTRE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</si>
  <si>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</si>
  <si>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</si>
  <si>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</si>
  <si>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</si>
  <si>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</si>
  <si>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</si>
  <si>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</si>
  <si>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</si>
  <si>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</si>
  <si>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</si>
  <si>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</si>
  <si>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</si>
  <si>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</si>
  <si>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</si>
  <si>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</si>
  <si>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</si>
  <si>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</si>
  <si>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</si>
  <si>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 xml:space="preserve">CLASSE </t>
    </r>
    <r>
      <rPr>
        <b/>
        <sz val="11"/>
        <color indexed="8"/>
        <rFont val="Calibri"/>
        <family val="2"/>
      </rPr>
      <t xml:space="preserve"> 3 SEZ.  C </t>
    </r>
  </si>
  <si>
    <t>BATTAGLIA ALESSIO</t>
  </si>
  <si>
    <t>CALCAGNO GIULIANO</t>
  </si>
  <si>
    <t>CALI' GIUSEPPE</t>
  </si>
  <si>
    <t>CAPECCHI ENRICO</t>
  </si>
  <si>
    <t>CAUDULLO CLARA ANASTASIA</t>
  </si>
  <si>
    <t>COMITO VALERIO</t>
  </si>
  <si>
    <t>CONDORELLI ANDREA</t>
  </si>
  <si>
    <t>COPPOLA CHRISTIAN</t>
  </si>
  <si>
    <t>CRISTINA IVAN</t>
  </si>
  <si>
    <t>D'ALESSANDRO DOMENICO</t>
  </si>
  <si>
    <t>FASSARI DARIO</t>
  </si>
  <si>
    <t>FERRARA ALESSANDRA</t>
  </si>
  <si>
    <t>GALATI RANDO ALESSIA</t>
  </si>
  <si>
    <t>GIAMPICCOLO GABRIELE</t>
  </si>
  <si>
    <t>ISLANDA JONATHAN PIO</t>
  </si>
  <si>
    <t>LANZAFAME EMANUEL</t>
  </si>
  <si>
    <t>MANISCALCO DANILO GIUSEPPE</t>
  </si>
  <si>
    <t>MARASCI MATTIA</t>
  </si>
  <si>
    <t>MELE ALESSANDRO</t>
  </si>
  <si>
    <t>MONTAGNA MANUELA</t>
  </si>
  <si>
    <t>NICEFORO JACOPO</t>
  </si>
  <si>
    <t>PLATANIA GIOSUE'</t>
  </si>
  <si>
    <t>PONZIO GABRIELE</t>
  </si>
  <si>
    <t>RIDOLFO PAOLO FABRIZIO</t>
  </si>
  <si>
    <t>RUSSO RODOLFO FEDERICO</t>
  </si>
  <si>
    <t>ZARBANO SALVATORE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</si>
</sst>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 vertical="center" textRotation="90"/>
    </xf>
    <xf numFmtId="0" fontId="37" fillId="0" borderId="36" xfId="0" applyFont="1" applyBorder="1" applyAlignment="1">
      <alignment horizontal="center" vertical="center" textRotation="90"/>
    </xf>
    <xf numFmtId="0" fontId="37" fillId="0" borderId="31" xfId="0" applyFont="1" applyBorder="1" applyAlignment="1">
      <alignment horizontal="center" vertical="center" textRotation="90"/>
    </xf>
    <xf numFmtId="0" fontId="37" fillId="0" borderId="28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41" fillId="0" borderId="35" xfId="0" applyFont="1" applyBorder="1" applyAlignment="1">
      <alignment horizontal="center" vertical="center" textRotation="90"/>
    </xf>
    <xf numFmtId="0" fontId="41" fillId="0" borderId="36" xfId="0" applyFont="1" applyBorder="1" applyAlignment="1">
      <alignment horizontal="center" vertical="center" textRotation="90"/>
    </xf>
    <xf numFmtId="0" fontId="41" fillId="0" borderId="31" xfId="0" applyFont="1" applyBorder="1" applyAlignment="1">
      <alignment horizontal="center" vertical="center" textRotation="90"/>
    </xf>
    <xf numFmtId="0" fontId="40" fillId="0" borderId="35" xfId="0" applyFont="1" applyBorder="1" applyAlignment="1">
      <alignment horizontal="center" vertical="center" textRotation="90"/>
    </xf>
    <xf numFmtId="0" fontId="40" fillId="0" borderId="36" xfId="0" applyFont="1" applyBorder="1" applyAlignment="1">
      <alignment horizontal="center" vertical="center" textRotation="90"/>
    </xf>
    <xf numFmtId="0" fontId="40" fillId="0" borderId="31" xfId="0" applyFont="1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0" fillId="0" borderId="37" xfId="0" applyBorder="1" applyAlignment="1">
      <alignment horizontal="right"/>
    </xf>
    <xf numFmtId="0" fontId="37" fillId="0" borderId="16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 textRotation="90" wrapText="1"/>
    </xf>
    <xf numFmtId="0" fontId="41" fillId="0" borderId="36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3" fillId="0" borderId="35" xfId="0" applyFont="1" applyBorder="1" applyAlignment="1">
      <alignment horizontal="center" vertical="center" textRotation="90" wrapText="1"/>
    </xf>
    <xf numFmtId="0" fontId="43" fillId="0" borderId="36" xfId="0" applyFont="1" applyBorder="1" applyAlignment="1">
      <alignment horizontal="center" vertical="center" textRotation="90" wrapText="1"/>
    </xf>
    <xf numFmtId="0" fontId="43" fillId="0" borderId="31" xfId="0" applyFont="1" applyBorder="1" applyAlignment="1">
      <alignment horizontal="center" vertical="center" textRotation="90" wrapText="1"/>
    </xf>
    <xf numFmtId="0" fontId="40" fillId="0" borderId="38" xfId="0" applyFont="1" applyBorder="1" applyAlignment="1">
      <alignment horizontal="center" vertical="center" textRotation="90" wrapText="1"/>
    </xf>
    <xf numFmtId="0" fontId="40" fillId="0" borderId="39" xfId="0" applyFont="1" applyBorder="1" applyAlignment="1">
      <alignment horizontal="center" vertical="center" textRotation="90" wrapText="1"/>
    </xf>
    <xf numFmtId="0" fontId="40" fillId="0" borderId="40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6" xfId="0" applyBorder="1" applyAlignment="1">
      <alignment horizontal="center" vertical="center"/>
    </xf>
    <xf numFmtId="0" fontId="23" fillId="0" borderId="47" xfId="0" applyFont="1" applyBorder="1" applyAlignment="1">
      <alignment horizontal="left"/>
    </xf>
    <xf numFmtId="0" fontId="23" fillId="0" borderId="48" xfId="0" applyFont="1" applyBorder="1" applyAlignment="1">
      <alignment horizontal="left"/>
    </xf>
    <xf numFmtId="0" fontId="23" fillId="0" borderId="49" xfId="0" applyFont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52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9239250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4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55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6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7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8" name="AutoShape 4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9" name="AutoShape 5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60" name="AutoShape 7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61" name="AutoShape 9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62" name="AutoShape 11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63" name="AutoShape 13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4" name="AutoShape 15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5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6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7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8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9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0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71" name="AutoShape 28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2" name="AutoShape 30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4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6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8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9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1" name="AutoShape 47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2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04800" cy="352425"/>
    <xdr:sp>
      <xdr:nvSpPr>
        <xdr:cNvPr id="83" name="AutoShape 50" descr="https://www.secure-argo.com/images/alunno_b.bmp"/>
        <xdr:cNvSpPr>
          <a:spLocks noChangeAspect="1"/>
        </xdr:cNvSpPr>
      </xdr:nvSpPr>
      <xdr:spPr>
        <a:xfrm>
          <a:off x="428625" y="900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4" name="AutoShape 2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14325" cy="352425"/>
    <xdr:sp>
      <xdr:nvSpPr>
        <xdr:cNvPr id="85" name="AutoShape 3" descr="https://www.secure-argo.com/images/alunno_b.bmp"/>
        <xdr:cNvSpPr>
          <a:spLocks noChangeAspect="1"/>
        </xdr:cNvSpPr>
      </xdr:nvSpPr>
      <xdr:spPr>
        <a:xfrm>
          <a:off x="428625" y="400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86" name="AutoShape 5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87" name="AutoShape 7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88" name="AutoShape 9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89" name="AutoShape 11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90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91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92" name="AutoShape 17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3" name="AutoShape 19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4" name="AutoShape 20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95" name="AutoShape 22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96" name="AutoShape 24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97" name="AutoShape 26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98" name="AutoShape 28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99" name="AutoShape 30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0" name="AutoShape 32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01" name="AutoShape 33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02" name="AutoShape 35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03" name="AutoShape 37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4" name="AutoShape 39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105" name="AutoShape 40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106" name="AutoShape 42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107" name="AutoShape 44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108" name="AutoShape 46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109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14325" cy="352425"/>
    <xdr:sp>
      <xdr:nvSpPr>
        <xdr:cNvPr id="110" name="AutoShape 50" descr="https://www.secure-argo.com/images/alunno_b.bmp"/>
        <xdr:cNvSpPr>
          <a:spLocks noChangeAspect="1"/>
        </xdr:cNvSpPr>
      </xdr:nvSpPr>
      <xdr:spPr>
        <a:xfrm>
          <a:off x="428625" y="923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14325" cy="342900"/>
    <xdr:sp>
      <xdr:nvSpPr>
        <xdr:cNvPr id="111" name="AutoShape 52" descr="https://www.secure-argo.com/images/alunno_b.bmp"/>
        <xdr:cNvSpPr>
          <a:spLocks noChangeAspect="1"/>
        </xdr:cNvSpPr>
      </xdr:nvSpPr>
      <xdr:spPr>
        <a:xfrm>
          <a:off x="428625" y="947737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6.00390625" style="0" customWidth="1"/>
  </cols>
  <sheetData>
    <row r="1" spans="1:11" ht="23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>
      <c r="A2" s="1"/>
      <c r="J2" s="36"/>
      <c r="K2" s="1"/>
    </row>
    <row r="3" spans="2:10" s="3" customFormat="1" ht="15">
      <c r="B3" s="37"/>
      <c r="C3" s="37"/>
      <c r="D3" s="37"/>
      <c r="E3" s="37"/>
      <c r="F3" s="38"/>
      <c r="G3" s="38"/>
      <c r="H3" s="38"/>
      <c r="I3" s="36"/>
      <c r="J3" s="36"/>
    </row>
    <row r="4" spans="2:10" s="3" customFormat="1" ht="15">
      <c r="B4" s="37"/>
      <c r="C4" s="37"/>
      <c r="D4" s="37"/>
      <c r="E4" s="37"/>
      <c r="F4" s="38"/>
      <c r="G4" s="38"/>
      <c r="H4" s="38"/>
      <c r="I4" s="36"/>
      <c r="J4" s="36"/>
    </row>
    <row r="5" spans="2:10" s="3" customFormat="1" ht="15">
      <c r="B5" s="37"/>
      <c r="C5" s="37"/>
      <c r="D5" s="37"/>
      <c r="E5" s="37"/>
      <c r="F5" s="38"/>
      <c r="G5" s="38"/>
      <c r="H5" s="38"/>
      <c r="I5" s="36"/>
      <c r="J5" s="36"/>
    </row>
    <row r="6" spans="2:10" s="3" customFormat="1" ht="15">
      <c r="B6" s="37"/>
      <c r="C6" s="37"/>
      <c r="D6" s="37"/>
      <c r="E6" s="37"/>
      <c r="F6" s="38"/>
      <c r="G6" s="38"/>
      <c r="H6" s="38"/>
      <c r="I6" s="36"/>
      <c r="J6" s="36"/>
    </row>
    <row r="7" spans="2:12" s="3" customFormat="1" ht="15" customHeight="1">
      <c r="B7" s="72" t="s">
        <v>67</v>
      </c>
      <c r="C7" s="40"/>
      <c r="D7" s="41"/>
      <c r="E7" s="41"/>
      <c r="F7" s="41"/>
      <c r="G7" s="41"/>
      <c r="H7" s="41"/>
      <c r="I7" s="42"/>
      <c r="J7" s="82" t="s">
        <v>63</v>
      </c>
      <c r="K7" s="83"/>
      <c r="L7" s="43" t="s">
        <v>65</v>
      </c>
    </row>
    <row r="8" spans="2:12" ht="15">
      <c r="B8" s="72"/>
      <c r="C8" s="45" t="s">
        <v>68</v>
      </c>
      <c r="D8" s="46"/>
      <c r="E8" s="46"/>
      <c r="F8" s="46"/>
      <c r="G8" s="62" t="s">
        <v>56</v>
      </c>
      <c r="H8" s="62"/>
      <c r="I8" s="63"/>
      <c r="J8" s="84" t="s">
        <v>64</v>
      </c>
      <c r="K8" s="85"/>
      <c r="L8" s="44" t="s">
        <v>66</v>
      </c>
    </row>
    <row r="9" spans="2:11" s="3" customFormat="1" ht="15">
      <c r="B9" s="30"/>
      <c r="C9" s="30"/>
      <c r="D9" s="30"/>
      <c r="E9" s="30"/>
      <c r="F9" s="30"/>
      <c r="G9" s="30"/>
      <c r="H9" s="30"/>
      <c r="I9" s="30"/>
      <c r="J9" s="39"/>
      <c r="K9" s="39"/>
    </row>
    <row r="10" spans="1:11" ht="15">
      <c r="A10" s="2"/>
      <c r="B10" s="55" t="s">
        <v>50</v>
      </c>
      <c r="C10" s="55"/>
      <c r="D10" s="55"/>
      <c r="E10" s="55"/>
      <c r="F10" s="55" t="s">
        <v>51</v>
      </c>
      <c r="G10" s="55"/>
      <c r="H10" s="55"/>
      <c r="I10" s="55"/>
      <c r="J10" s="55"/>
      <c r="K10" s="55"/>
    </row>
    <row r="11" ht="15.75" thickBot="1"/>
    <row r="12" spans="1:12" ht="15.75" thickBot="1">
      <c r="A12" s="3"/>
      <c r="B12" s="21" t="s">
        <v>75</v>
      </c>
      <c r="C12" s="21"/>
      <c r="D12" s="3"/>
      <c r="E12" s="3"/>
      <c r="F12" s="3"/>
      <c r="G12" s="70" t="s">
        <v>54</v>
      </c>
      <c r="H12" s="70"/>
      <c r="I12" s="70"/>
      <c r="J12" s="71"/>
      <c r="K12" s="29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56" t="s">
        <v>0</v>
      </c>
      <c r="B14" s="86" t="s">
        <v>1</v>
      </c>
      <c r="C14" s="87"/>
      <c r="D14" s="59" t="s">
        <v>2</v>
      </c>
      <c r="E14" s="59" t="s">
        <v>3</v>
      </c>
      <c r="F14" s="73" t="s">
        <v>4</v>
      </c>
      <c r="G14" s="76" t="s">
        <v>5</v>
      </c>
      <c r="H14" s="59" t="s">
        <v>6</v>
      </c>
      <c r="I14" s="64" t="s">
        <v>7</v>
      </c>
      <c r="J14" s="67" t="s">
        <v>8</v>
      </c>
      <c r="K14" s="59" t="s">
        <v>9</v>
      </c>
      <c r="L14" s="79" t="s">
        <v>69</v>
      </c>
    </row>
    <row r="15" spans="1:12" ht="15">
      <c r="A15" s="57"/>
      <c r="B15" s="88"/>
      <c r="C15" s="89"/>
      <c r="D15" s="60"/>
      <c r="E15" s="60"/>
      <c r="F15" s="74"/>
      <c r="G15" s="77"/>
      <c r="H15" s="60"/>
      <c r="I15" s="65"/>
      <c r="J15" s="68"/>
      <c r="K15" s="60"/>
      <c r="L15" s="80"/>
    </row>
    <row r="16" spans="1:12" ht="15">
      <c r="A16" s="57"/>
      <c r="B16" s="88"/>
      <c r="C16" s="89"/>
      <c r="D16" s="60"/>
      <c r="E16" s="60"/>
      <c r="F16" s="74"/>
      <c r="G16" s="77"/>
      <c r="H16" s="60"/>
      <c r="I16" s="65"/>
      <c r="J16" s="68"/>
      <c r="K16" s="60"/>
      <c r="L16" s="80"/>
    </row>
    <row r="17" spans="1:12" ht="15">
      <c r="A17" s="57"/>
      <c r="B17" s="88"/>
      <c r="C17" s="89"/>
      <c r="D17" s="60"/>
      <c r="E17" s="60"/>
      <c r="F17" s="74"/>
      <c r="G17" s="77"/>
      <c r="H17" s="60"/>
      <c r="I17" s="65"/>
      <c r="J17" s="68"/>
      <c r="K17" s="60"/>
      <c r="L17" s="80"/>
    </row>
    <row r="18" spans="1:12" ht="15">
      <c r="A18" s="57"/>
      <c r="B18" s="88"/>
      <c r="C18" s="89"/>
      <c r="D18" s="60"/>
      <c r="E18" s="60"/>
      <c r="F18" s="74"/>
      <c r="G18" s="77"/>
      <c r="H18" s="60"/>
      <c r="I18" s="65"/>
      <c r="J18" s="68"/>
      <c r="K18" s="60"/>
      <c r="L18" s="80"/>
    </row>
    <row r="19" spans="1:12" ht="15.75" thickBot="1">
      <c r="A19" s="58"/>
      <c r="B19" s="90"/>
      <c r="C19" s="91"/>
      <c r="D19" s="61"/>
      <c r="E19" s="61"/>
      <c r="F19" s="75"/>
      <c r="G19" s="78"/>
      <c r="H19" s="61"/>
      <c r="I19" s="66"/>
      <c r="J19" s="69"/>
      <c r="K19" s="61"/>
      <c r="L19" s="81"/>
    </row>
    <row r="20" spans="1:12" ht="18.75" customHeight="1">
      <c r="A20" s="19">
        <v>1</v>
      </c>
      <c r="B20" s="95" t="s">
        <v>76</v>
      </c>
      <c r="C20" s="96"/>
      <c r="D20" s="51">
        <f aca="true" t="shared" si="0" ref="D20:D45">IF(L20="","",VLOOKUP(L20,giudizi,2,FALSE))</f>
      </c>
      <c r="E20" s="22">
        <f aca="true" t="shared" si="1" ref="E20:E45">IF(L20="","",VLOOKUP(L20,giudizi,3,FALSE))</f>
      </c>
      <c r="F20" s="22">
        <f aca="true" t="shared" si="2" ref="F20:F45">IF(L20="","",VLOOKUP(L20,giudizi,4,FALSE))</f>
      </c>
      <c r="G20" s="22">
        <f aca="true" t="shared" si="3" ref="G20:G45">IF(L20="","",VLOOKUP(L20,giudizi,5,FALSE))</f>
      </c>
      <c r="H20" s="52">
        <f>IF(K20="","",IF(K20/$K$12&lt;0.3,"A",IF(AND(K20/$K$12&gt;=0.3,K20/$K$12&lt;0.6),"B","C")))</f>
      </c>
      <c r="I20" s="22">
        <f aca="true" t="shared" si="4" ref="I20:I45">IF(L20="","",VLOOKUP(L20,giudizi,6,FALSE))</f>
      </c>
      <c r="J20" s="22">
        <f aca="true" t="shared" si="5" ref="J20:J45">IF(L20="","",VLOOKUP(L20,giudizi,7,FALSE))</f>
      </c>
      <c r="K20" s="22"/>
      <c r="L20" s="24"/>
    </row>
    <row r="21" spans="1:12" ht="18.75" customHeight="1">
      <c r="A21" s="20">
        <v>2</v>
      </c>
      <c r="B21" s="97" t="s">
        <v>77</v>
      </c>
      <c r="C21" s="98"/>
      <c r="D21" s="51">
        <f t="shared" si="0"/>
      </c>
      <c r="E21" s="22">
        <f t="shared" si="1"/>
      </c>
      <c r="F21" s="22">
        <f t="shared" si="2"/>
      </c>
      <c r="G21" s="22">
        <f t="shared" si="3"/>
      </c>
      <c r="H21" s="22">
        <f aca="true" t="shared" si="6" ref="H21:H45">IF(K21="","",IF(K21/$K$12&lt;0.3,"A",IF(AND(K21/$K$12&gt;=0.3,K21/$K$12&lt;0.6),"B","C")))</f>
      </c>
      <c r="I21" s="22">
        <f t="shared" si="4"/>
      </c>
      <c r="J21" s="22">
        <f t="shared" si="5"/>
      </c>
      <c r="K21" s="23"/>
      <c r="L21" s="26"/>
    </row>
    <row r="22" spans="1:12" ht="18.75" customHeight="1">
      <c r="A22" s="20">
        <v>3</v>
      </c>
      <c r="B22" s="97" t="s">
        <v>78</v>
      </c>
      <c r="C22" s="98"/>
      <c r="D22" s="51">
        <f t="shared" si="0"/>
      </c>
      <c r="E22" s="22">
        <f t="shared" si="1"/>
      </c>
      <c r="F22" s="22">
        <f t="shared" si="2"/>
      </c>
      <c r="G22" s="22">
        <f t="shared" si="3"/>
      </c>
      <c r="H22" s="22">
        <f t="shared" si="6"/>
      </c>
      <c r="I22" s="22">
        <f t="shared" si="4"/>
      </c>
      <c r="J22" s="22">
        <f t="shared" si="5"/>
      </c>
      <c r="K22" s="23"/>
      <c r="L22" s="26"/>
    </row>
    <row r="23" spans="1:12" ht="18.75" customHeight="1">
      <c r="A23" s="20">
        <v>4</v>
      </c>
      <c r="B23" s="97" t="s">
        <v>79</v>
      </c>
      <c r="C23" s="98"/>
      <c r="D23" s="51">
        <f t="shared" si="0"/>
      </c>
      <c r="E23" s="22">
        <f t="shared" si="1"/>
      </c>
      <c r="F23" s="22">
        <f t="shared" si="2"/>
      </c>
      <c r="G23" s="22">
        <f t="shared" si="3"/>
      </c>
      <c r="H23" s="22">
        <f t="shared" si="6"/>
      </c>
      <c r="I23" s="22">
        <f t="shared" si="4"/>
      </c>
      <c r="J23" s="22">
        <f t="shared" si="5"/>
      </c>
      <c r="K23" s="23"/>
      <c r="L23" s="26"/>
    </row>
    <row r="24" spans="1:12" ht="18.75" customHeight="1">
      <c r="A24" s="20">
        <v>5</v>
      </c>
      <c r="B24" s="97" t="s">
        <v>80</v>
      </c>
      <c r="C24" s="98"/>
      <c r="D24" s="51">
        <f t="shared" si="0"/>
      </c>
      <c r="E24" s="22">
        <f t="shared" si="1"/>
      </c>
      <c r="F24" s="22">
        <f t="shared" si="2"/>
      </c>
      <c r="G24" s="22">
        <f t="shared" si="3"/>
      </c>
      <c r="H24" s="22">
        <f t="shared" si="6"/>
      </c>
      <c r="I24" s="22">
        <f t="shared" si="4"/>
      </c>
      <c r="J24" s="22">
        <f t="shared" si="5"/>
      </c>
      <c r="K24" s="23"/>
      <c r="L24" s="26"/>
    </row>
    <row r="25" spans="1:12" ht="18.75" customHeight="1">
      <c r="A25" s="20">
        <v>6</v>
      </c>
      <c r="B25" s="97" t="s">
        <v>81</v>
      </c>
      <c r="C25" s="98"/>
      <c r="D25" s="51">
        <f t="shared" si="0"/>
      </c>
      <c r="E25" s="22">
        <f t="shared" si="1"/>
      </c>
      <c r="F25" s="22">
        <f t="shared" si="2"/>
      </c>
      <c r="G25" s="22">
        <f t="shared" si="3"/>
      </c>
      <c r="H25" s="22">
        <f t="shared" si="6"/>
      </c>
      <c r="I25" s="22">
        <f t="shared" si="4"/>
      </c>
      <c r="J25" s="22">
        <f t="shared" si="5"/>
      </c>
      <c r="K25" s="23"/>
      <c r="L25" s="26"/>
    </row>
    <row r="26" spans="1:12" ht="18.75" customHeight="1">
      <c r="A26" s="20">
        <v>7</v>
      </c>
      <c r="B26" s="97" t="s">
        <v>82</v>
      </c>
      <c r="C26" s="98"/>
      <c r="D26" s="51">
        <f t="shared" si="0"/>
      </c>
      <c r="E26" s="22">
        <f t="shared" si="1"/>
      </c>
      <c r="F26" s="22">
        <f t="shared" si="2"/>
      </c>
      <c r="G26" s="22">
        <f t="shared" si="3"/>
      </c>
      <c r="H26" s="22">
        <f t="shared" si="6"/>
      </c>
      <c r="I26" s="22">
        <f t="shared" si="4"/>
      </c>
      <c r="J26" s="22">
        <f t="shared" si="5"/>
      </c>
      <c r="K26" s="23"/>
      <c r="L26" s="26"/>
    </row>
    <row r="27" spans="1:12" ht="18.75" customHeight="1">
      <c r="A27" s="20">
        <v>8</v>
      </c>
      <c r="B27" s="97" t="s">
        <v>83</v>
      </c>
      <c r="C27" s="98"/>
      <c r="D27" s="51">
        <f t="shared" si="0"/>
      </c>
      <c r="E27" s="22">
        <f t="shared" si="1"/>
      </c>
      <c r="F27" s="22">
        <f t="shared" si="2"/>
      </c>
      <c r="G27" s="22">
        <f t="shared" si="3"/>
      </c>
      <c r="H27" s="22">
        <f t="shared" si="6"/>
      </c>
      <c r="I27" s="22">
        <f t="shared" si="4"/>
      </c>
      <c r="J27" s="22">
        <f t="shared" si="5"/>
      </c>
      <c r="K27" s="23"/>
      <c r="L27" s="26"/>
    </row>
    <row r="28" spans="1:12" ht="18.75" customHeight="1">
      <c r="A28" s="20">
        <v>9</v>
      </c>
      <c r="B28" s="97" t="s">
        <v>84</v>
      </c>
      <c r="C28" s="98"/>
      <c r="D28" s="51">
        <f t="shared" si="0"/>
      </c>
      <c r="E28" s="22">
        <f t="shared" si="1"/>
      </c>
      <c r="F28" s="22">
        <f t="shared" si="2"/>
      </c>
      <c r="G28" s="22">
        <f t="shared" si="3"/>
      </c>
      <c r="H28" s="22">
        <f t="shared" si="6"/>
      </c>
      <c r="I28" s="22">
        <f t="shared" si="4"/>
      </c>
      <c r="J28" s="22">
        <f t="shared" si="5"/>
      </c>
      <c r="K28" s="23"/>
      <c r="L28" s="26"/>
    </row>
    <row r="29" spans="1:12" ht="18.75" customHeight="1">
      <c r="A29" s="20">
        <v>10</v>
      </c>
      <c r="B29" s="97" t="s">
        <v>85</v>
      </c>
      <c r="C29" s="98"/>
      <c r="D29" s="51">
        <f t="shared" si="0"/>
      </c>
      <c r="E29" s="22">
        <f t="shared" si="1"/>
      </c>
      <c r="F29" s="22">
        <f t="shared" si="2"/>
      </c>
      <c r="G29" s="22">
        <f t="shared" si="3"/>
      </c>
      <c r="H29" s="22">
        <f t="shared" si="6"/>
      </c>
      <c r="I29" s="22">
        <f t="shared" si="4"/>
      </c>
      <c r="J29" s="22">
        <f t="shared" si="5"/>
      </c>
      <c r="K29" s="23"/>
      <c r="L29" s="26"/>
    </row>
    <row r="30" spans="1:12" ht="18.75" customHeight="1">
      <c r="A30" s="20">
        <v>11</v>
      </c>
      <c r="B30" s="97" t="s">
        <v>86</v>
      </c>
      <c r="C30" s="98"/>
      <c r="D30" s="51">
        <f t="shared" si="0"/>
      </c>
      <c r="E30" s="22">
        <f t="shared" si="1"/>
      </c>
      <c r="F30" s="22">
        <f t="shared" si="2"/>
      </c>
      <c r="G30" s="22">
        <f t="shared" si="3"/>
      </c>
      <c r="H30" s="22">
        <f t="shared" si="6"/>
      </c>
      <c r="I30" s="22">
        <f t="shared" si="4"/>
      </c>
      <c r="J30" s="22">
        <f t="shared" si="5"/>
      </c>
      <c r="K30" s="23"/>
      <c r="L30" s="26"/>
    </row>
    <row r="31" spans="1:12" ht="18.75" customHeight="1">
      <c r="A31" s="20">
        <v>12</v>
      </c>
      <c r="B31" s="97" t="s">
        <v>87</v>
      </c>
      <c r="C31" s="98"/>
      <c r="D31" s="51">
        <f t="shared" si="0"/>
      </c>
      <c r="E31" s="22">
        <f t="shared" si="1"/>
      </c>
      <c r="F31" s="22">
        <f t="shared" si="2"/>
      </c>
      <c r="G31" s="22">
        <f t="shared" si="3"/>
      </c>
      <c r="H31" s="22">
        <f t="shared" si="6"/>
      </c>
      <c r="I31" s="22">
        <f t="shared" si="4"/>
      </c>
      <c r="J31" s="22">
        <f t="shared" si="5"/>
      </c>
      <c r="K31" s="23"/>
      <c r="L31" s="26"/>
    </row>
    <row r="32" spans="1:12" ht="18.75" customHeight="1">
      <c r="A32" s="20">
        <v>13</v>
      </c>
      <c r="B32" s="97" t="s">
        <v>88</v>
      </c>
      <c r="C32" s="98"/>
      <c r="D32" s="51">
        <f t="shared" si="0"/>
      </c>
      <c r="E32" s="22">
        <f t="shared" si="1"/>
      </c>
      <c r="F32" s="22">
        <f t="shared" si="2"/>
      </c>
      <c r="G32" s="22">
        <f t="shared" si="3"/>
      </c>
      <c r="H32" s="22">
        <f t="shared" si="6"/>
      </c>
      <c r="I32" s="22">
        <f t="shared" si="4"/>
      </c>
      <c r="J32" s="22">
        <f t="shared" si="5"/>
      </c>
      <c r="K32" s="23"/>
      <c r="L32" s="26"/>
    </row>
    <row r="33" spans="1:12" ht="18.75" customHeight="1">
      <c r="A33" s="20">
        <v>14</v>
      </c>
      <c r="B33" s="97" t="s">
        <v>89</v>
      </c>
      <c r="C33" s="98"/>
      <c r="D33" s="51">
        <f t="shared" si="0"/>
      </c>
      <c r="E33" s="22">
        <f t="shared" si="1"/>
      </c>
      <c r="F33" s="22">
        <f t="shared" si="2"/>
      </c>
      <c r="G33" s="22">
        <f t="shared" si="3"/>
      </c>
      <c r="H33" s="22">
        <f t="shared" si="6"/>
      </c>
      <c r="I33" s="22">
        <f t="shared" si="4"/>
      </c>
      <c r="J33" s="22">
        <f t="shared" si="5"/>
      </c>
      <c r="K33" s="23"/>
      <c r="L33" s="26"/>
    </row>
    <row r="34" spans="1:12" ht="18.75" customHeight="1">
      <c r="A34" s="20">
        <v>15</v>
      </c>
      <c r="B34" s="97" t="s">
        <v>90</v>
      </c>
      <c r="C34" s="98"/>
      <c r="D34" s="51">
        <f t="shared" si="0"/>
      </c>
      <c r="E34" s="22">
        <f t="shared" si="1"/>
      </c>
      <c r="F34" s="22">
        <f t="shared" si="2"/>
      </c>
      <c r="G34" s="22">
        <f t="shared" si="3"/>
      </c>
      <c r="H34" s="22">
        <f t="shared" si="6"/>
      </c>
      <c r="I34" s="22">
        <f t="shared" si="4"/>
      </c>
      <c r="J34" s="22">
        <f t="shared" si="5"/>
      </c>
      <c r="K34" s="23"/>
      <c r="L34" s="26"/>
    </row>
    <row r="35" spans="1:12" ht="18.75" customHeight="1">
      <c r="A35" s="20">
        <v>16</v>
      </c>
      <c r="B35" s="97" t="s">
        <v>91</v>
      </c>
      <c r="C35" s="98"/>
      <c r="D35" s="51">
        <f t="shared" si="0"/>
      </c>
      <c r="E35" s="22">
        <f t="shared" si="1"/>
      </c>
      <c r="F35" s="22">
        <f t="shared" si="2"/>
      </c>
      <c r="G35" s="22">
        <f t="shared" si="3"/>
      </c>
      <c r="H35" s="22">
        <f t="shared" si="6"/>
      </c>
      <c r="I35" s="22">
        <f t="shared" si="4"/>
      </c>
      <c r="J35" s="22">
        <f t="shared" si="5"/>
      </c>
      <c r="K35" s="23"/>
      <c r="L35" s="26"/>
    </row>
    <row r="36" spans="1:12" ht="18.75" customHeight="1">
      <c r="A36" s="20">
        <v>17</v>
      </c>
      <c r="B36" s="97" t="s">
        <v>92</v>
      </c>
      <c r="C36" s="98"/>
      <c r="D36" s="51">
        <f t="shared" si="0"/>
      </c>
      <c r="E36" s="22">
        <f t="shared" si="1"/>
      </c>
      <c r="F36" s="22">
        <f t="shared" si="2"/>
      </c>
      <c r="G36" s="22">
        <f t="shared" si="3"/>
      </c>
      <c r="H36" s="22">
        <f t="shared" si="6"/>
      </c>
      <c r="I36" s="22">
        <f t="shared" si="4"/>
      </c>
      <c r="J36" s="22">
        <f t="shared" si="5"/>
      </c>
      <c r="K36" s="23"/>
      <c r="L36" s="26"/>
    </row>
    <row r="37" spans="1:12" ht="18.75" customHeight="1">
      <c r="A37" s="20">
        <v>18</v>
      </c>
      <c r="B37" s="97" t="s">
        <v>93</v>
      </c>
      <c r="C37" s="98"/>
      <c r="D37" s="51">
        <f t="shared" si="0"/>
      </c>
      <c r="E37" s="22">
        <f t="shared" si="1"/>
      </c>
      <c r="F37" s="22">
        <f t="shared" si="2"/>
      </c>
      <c r="G37" s="22">
        <f t="shared" si="3"/>
      </c>
      <c r="H37" s="22">
        <f t="shared" si="6"/>
      </c>
      <c r="I37" s="22">
        <f t="shared" si="4"/>
      </c>
      <c r="J37" s="22">
        <f t="shared" si="5"/>
      </c>
      <c r="K37" s="23"/>
      <c r="L37" s="26"/>
    </row>
    <row r="38" spans="1:12" ht="18.75" customHeight="1">
      <c r="A38" s="20">
        <v>19</v>
      </c>
      <c r="B38" s="97" t="s">
        <v>94</v>
      </c>
      <c r="C38" s="98"/>
      <c r="D38" s="51">
        <f t="shared" si="0"/>
      </c>
      <c r="E38" s="22">
        <f t="shared" si="1"/>
      </c>
      <c r="F38" s="22">
        <f t="shared" si="2"/>
      </c>
      <c r="G38" s="22">
        <f t="shared" si="3"/>
      </c>
      <c r="H38" s="22">
        <f t="shared" si="6"/>
      </c>
      <c r="I38" s="22">
        <f t="shared" si="4"/>
      </c>
      <c r="J38" s="22">
        <f t="shared" si="5"/>
      </c>
      <c r="K38" s="23"/>
      <c r="L38" s="26"/>
    </row>
    <row r="39" spans="1:12" ht="18.75" customHeight="1">
      <c r="A39" s="20">
        <v>20</v>
      </c>
      <c r="B39" s="97" t="s">
        <v>95</v>
      </c>
      <c r="C39" s="98"/>
      <c r="D39" s="51">
        <f t="shared" si="0"/>
      </c>
      <c r="E39" s="22">
        <f t="shared" si="1"/>
      </c>
      <c r="F39" s="22">
        <f t="shared" si="2"/>
      </c>
      <c r="G39" s="22">
        <f t="shared" si="3"/>
      </c>
      <c r="H39" s="22">
        <f t="shared" si="6"/>
      </c>
      <c r="I39" s="22">
        <f t="shared" si="4"/>
      </c>
      <c r="J39" s="22">
        <f t="shared" si="5"/>
      </c>
      <c r="K39" s="23"/>
      <c r="L39" s="26"/>
    </row>
    <row r="40" spans="1:12" ht="18.75" customHeight="1">
      <c r="A40" s="20">
        <v>21</v>
      </c>
      <c r="B40" s="97" t="s">
        <v>96</v>
      </c>
      <c r="C40" s="98"/>
      <c r="D40" s="51">
        <f t="shared" si="0"/>
      </c>
      <c r="E40" s="22">
        <f t="shared" si="1"/>
      </c>
      <c r="F40" s="22">
        <f t="shared" si="2"/>
      </c>
      <c r="G40" s="22">
        <f t="shared" si="3"/>
      </c>
      <c r="H40" s="22">
        <f t="shared" si="6"/>
      </c>
      <c r="I40" s="22">
        <f t="shared" si="4"/>
      </c>
      <c r="J40" s="22">
        <f t="shared" si="5"/>
      </c>
      <c r="K40" s="23"/>
      <c r="L40" s="26"/>
    </row>
    <row r="41" spans="1:12" ht="18.75" customHeight="1">
      <c r="A41" s="20">
        <v>22</v>
      </c>
      <c r="B41" s="97" t="s">
        <v>97</v>
      </c>
      <c r="C41" s="98"/>
      <c r="D41" s="51">
        <f t="shared" si="0"/>
      </c>
      <c r="E41" s="22">
        <f t="shared" si="1"/>
      </c>
      <c r="F41" s="22">
        <f t="shared" si="2"/>
      </c>
      <c r="G41" s="22">
        <f t="shared" si="3"/>
      </c>
      <c r="H41" s="22">
        <f t="shared" si="6"/>
      </c>
      <c r="I41" s="22">
        <f t="shared" si="4"/>
      </c>
      <c r="J41" s="22">
        <f t="shared" si="5"/>
      </c>
      <c r="K41" s="23"/>
      <c r="L41" s="26"/>
    </row>
    <row r="42" spans="1:12" ht="18.75" customHeight="1">
      <c r="A42" s="20">
        <v>23</v>
      </c>
      <c r="B42" s="97" t="s">
        <v>98</v>
      </c>
      <c r="C42" s="98"/>
      <c r="D42" s="51">
        <f t="shared" si="0"/>
      </c>
      <c r="E42" s="22">
        <f t="shared" si="1"/>
      </c>
      <c r="F42" s="22">
        <f t="shared" si="2"/>
      </c>
      <c r="G42" s="22">
        <f t="shared" si="3"/>
      </c>
      <c r="H42" s="22">
        <f t="shared" si="6"/>
      </c>
      <c r="I42" s="22">
        <f t="shared" si="4"/>
      </c>
      <c r="J42" s="22">
        <f t="shared" si="5"/>
      </c>
      <c r="K42" s="23"/>
      <c r="L42" s="26"/>
    </row>
    <row r="43" spans="1:12" ht="18.75" customHeight="1">
      <c r="A43" s="49">
        <v>24</v>
      </c>
      <c r="B43" s="97" t="s">
        <v>99</v>
      </c>
      <c r="C43" s="98"/>
      <c r="D43" s="51">
        <f t="shared" si="0"/>
      </c>
      <c r="E43" s="22">
        <f t="shared" si="1"/>
      </c>
      <c r="F43" s="22">
        <f t="shared" si="2"/>
      </c>
      <c r="G43" s="22">
        <f t="shared" si="3"/>
      </c>
      <c r="H43" s="22">
        <f t="shared" si="6"/>
      </c>
      <c r="I43" s="22">
        <f t="shared" si="4"/>
      </c>
      <c r="J43" s="22">
        <f t="shared" si="5"/>
      </c>
      <c r="K43" s="23"/>
      <c r="L43" s="26"/>
    </row>
    <row r="44" spans="1:12" s="3" customFormat="1" ht="18.75" customHeight="1">
      <c r="A44" s="49">
        <v>25</v>
      </c>
      <c r="B44" s="97" t="s">
        <v>100</v>
      </c>
      <c r="C44" s="98"/>
      <c r="D44" s="51">
        <f t="shared" si="0"/>
      </c>
      <c r="E44" s="22">
        <f t="shared" si="1"/>
      </c>
      <c r="F44" s="22">
        <f t="shared" si="2"/>
      </c>
      <c r="G44" s="22">
        <f t="shared" si="3"/>
      </c>
      <c r="H44" s="22">
        <f t="shared" si="6"/>
      </c>
      <c r="I44" s="22">
        <f t="shared" si="4"/>
      </c>
      <c r="J44" s="22">
        <f t="shared" si="5"/>
      </c>
      <c r="K44" s="23"/>
      <c r="L44" s="26"/>
    </row>
    <row r="45" spans="1:12" s="3" customFormat="1" ht="18.75" customHeight="1" thickBot="1">
      <c r="A45" s="50">
        <v>26</v>
      </c>
      <c r="B45" s="99" t="s">
        <v>101</v>
      </c>
      <c r="C45" s="100"/>
      <c r="D45" s="94">
        <f t="shared" si="0"/>
      </c>
      <c r="E45" s="53">
        <f t="shared" si="1"/>
      </c>
      <c r="F45" s="53">
        <f t="shared" si="2"/>
      </c>
      <c r="G45" s="53">
        <f t="shared" si="3"/>
      </c>
      <c r="H45" s="53">
        <f t="shared" si="6"/>
      </c>
      <c r="I45" s="53">
        <f t="shared" si="4"/>
      </c>
      <c r="J45" s="53">
        <f t="shared" si="5"/>
      </c>
      <c r="K45" s="47"/>
      <c r="L45" s="48"/>
    </row>
    <row r="46" s="3" customFormat="1" ht="15"/>
    <row r="47" spans="1:12" ht="15">
      <c r="A47" s="3"/>
      <c r="B47" s="3"/>
      <c r="D47" s="3"/>
      <c r="E47" s="3"/>
      <c r="F47" s="55" t="s">
        <v>49</v>
      </c>
      <c r="G47" s="55"/>
      <c r="H47" s="55"/>
      <c r="I47" s="55"/>
      <c r="J47" s="55"/>
      <c r="K47" s="55"/>
      <c r="L47" s="3"/>
    </row>
    <row r="49" spans="1:12" ht="15">
      <c r="A49" s="3"/>
      <c r="B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5">
      <c r="A50" s="3"/>
      <c r="B50" s="3"/>
      <c r="D50" s="3"/>
      <c r="E50" s="3"/>
      <c r="F50" s="55" t="s">
        <v>49</v>
      </c>
      <c r="G50" s="55"/>
      <c r="H50" s="55"/>
      <c r="I50" s="55"/>
      <c r="J50" s="55"/>
      <c r="K50" s="55"/>
      <c r="L50" s="3"/>
    </row>
  </sheetData>
  <sheetProtection/>
  <mergeCells count="47">
    <mergeCell ref="B33:C33"/>
    <mergeCell ref="B40:C40"/>
    <mergeCell ref="B23:C23"/>
    <mergeCell ref="B24:C24"/>
    <mergeCell ref="J7:K7"/>
    <mergeCell ref="J8:K8"/>
    <mergeCell ref="B14:C19"/>
    <mergeCell ref="B20:C20"/>
    <mergeCell ref="B21:C21"/>
    <mergeCell ref="B22:C22"/>
    <mergeCell ref="B42:C42"/>
    <mergeCell ref="B39:C39"/>
    <mergeCell ref="L14:L19"/>
    <mergeCell ref="K14:K19"/>
    <mergeCell ref="F47:K47"/>
    <mergeCell ref="B28:C28"/>
    <mergeCell ref="B29:C29"/>
    <mergeCell ref="B30:C30"/>
    <mergeCell ref="B31:C31"/>
    <mergeCell ref="B32:C32"/>
    <mergeCell ref="B34:C34"/>
    <mergeCell ref="B25:C25"/>
    <mergeCell ref="F50:K50"/>
    <mergeCell ref="B35:C35"/>
    <mergeCell ref="B36:C36"/>
    <mergeCell ref="B37:C37"/>
    <mergeCell ref="B38:C38"/>
    <mergeCell ref="B26:C26"/>
    <mergeCell ref="B27:C27"/>
    <mergeCell ref="B41:C41"/>
    <mergeCell ref="I14:I19"/>
    <mergeCell ref="J14:J19"/>
    <mergeCell ref="G12:J12"/>
    <mergeCell ref="B7:B8"/>
    <mergeCell ref="D14:D19"/>
    <mergeCell ref="E14:E19"/>
    <mergeCell ref="F14:F19"/>
    <mergeCell ref="G14:G19"/>
    <mergeCell ref="B43:C43"/>
    <mergeCell ref="B44:C44"/>
    <mergeCell ref="B45:C45"/>
    <mergeCell ref="A1:K1"/>
    <mergeCell ref="B10:E10"/>
    <mergeCell ref="F10:K10"/>
    <mergeCell ref="A14:A19"/>
    <mergeCell ref="H14:H19"/>
    <mergeCell ref="G8:I8"/>
  </mergeCells>
  <dataValidations count="2">
    <dataValidation type="list" allowBlank="1" showInputMessage="1" showErrorMessage="1" sqref="L20:L45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8" t="s">
        <v>16</v>
      </c>
      <c r="B1" s="27" t="s">
        <v>10</v>
      </c>
      <c r="C1" s="27" t="s">
        <v>11</v>
      </c>
      <c r="D1" s="27" t="s">
        <v>12</v>
      </c>
      <c r="E1" s="27" t="s">
        <v>13</v>
      </c>
      <c r="F1" s="27" t="s">
        <v>14</v>
      </c>
      <c r="G1" s="33" t="s">
        <v>15</v>
      </c>
      <c r="J1" s="3"/>
    </row>
    <row r="2" spans="1:10" ht="15">
      <c r="A2" s="34">
        <v>1</v>
      </c>
      <c r="B2" s="25" t="s">
        <v>17</v>
      </c>
      <c r="C2" s="25" t="s">
        <v>17</v>
      </c>
      <c r="D2" s="25" t="s">
        <v>17</v>
      </c>
      <c r="E2" s="25" t="s">
        <v>18</v>
      </c>
      <c r="F2" s="25" t="s">
        <v>17</v>
      </c>
      <c r="G2" s="26" t="s">
        <v>19</v>
      </c>
      <c r="J2" s="3"/>
    </row>
    <row r="3" spans="1:10" ht="15">
      <c r="A3" s="34">
        <v>2</v>
      </c>
      <c r="B3" s="25" t="s">
        <v>17</v>
      </c>
      <c r="C3" s="25" t="s">
        <v>17</v>
      </c>
      <c r="D3" s="25" t="s">
        <v>17</v>
      </c>
      <c r="E3" s="25" t="s">
        <v>18</v>
      </c>
      <c r="F3" s="25" t="s">
        <v>17</v>
      </c>
      <c r="G3" s="26" t="s">
        <v>19</v>
      </c>
      <c r="J3" s="3"/>
    </row>
    <row r="4" spans="1:10" ht="15">
      <c r="A4" s="34">
        <v>3</v>
      </c>
      <c r="B4" s="25" t="s">
        <v>17</v>
      </c>
      <c r="C4" s="25" t="s">
        <v>17</v>
      </c>
      <c r="D4" s="25" t="s">
        <v>17</v>
      </c>
      <c r="E4" s="25" t="s">
        <v>18</v>
      </c>
      <c r="F4" s="25" t="s">
        <v>17</v>
      </c>
      <c r="G4" s="26" t="s">
        <v>19</v>
      </c>
      <c r="J4" s="3"/>
    </row>
    <row r="5" spans="1:10" ht="15">
      <c r="A5" s="34">
        <v>4</v>
      </c>
      <c r="B5" s="25" t="s">
        <v>17</v>
      </c>
      <c r="C5" s="25" t="s">
        <v>20</v>
      </c>
      <c r="D5" s="25" t="s">
        <v>20</v>
      </c>
      <c r="E5" s="25" t="s">
        <v>18</v>
      </c>
      <c r="F5" s="25" t="s">
        <v>17</v>
      </c>
      <c r="G5" s="26" t="s">
        <v>21</v>
      </c>
      <c r="J5" s="3"/>
    </row>
    <row r="6" spans="1:10" ht="15">
      <c r="A6" s="34">
        <v>5</v>
      </c>
      <c r="B6" s="25" t="s">
        <v>20</v>
      </c>
      <c r="C6" s="25" t="s">
        <v>20</v>
      </c>
      <c r="D6" s="25" t="s">
        <v>20</v>
      </c>
      <c r="E6" s="25" t="s">
        <v>22</v>
      </c>
      <c r="F6" s="25" t="s">
        <v>20</v>
      </c>
      <c r="G6" s="26" t="s">
        <v>18</v>
      </c>
      <c r="J6" s="3"/>
    </row>
    <row r="7" spans="1:10" ht="15">
      <c r="A7" s="34">
        <v>6</v>
      </c>
      <c r="B7" s="25" t="s">
        <v>20</v>
      </c>
      <c r="C7" s="25" t="s">
        <v>23</v>
      </c>
      <c r="D7" s="25" t="s">
        <v>23</v>
      </c>
      <c r="E7" s="25" t="s">
        <v>17</v>
      </c>
      <c r="F7" s="25" t="s">
        <v>20</v>
      </c>
      <c r="G7" s="26" t="s">
        <v>22</v>
      </c>
      <c r="J7" s="3"/>
    </row>
    <row r="8" spans="1:10" ht="15">
      <c r="A8" s="34">
        <v>7</v>
      </c>
      <c r="B8" s="25" t="s">
        <v>23</v>
      </c>
      <c r="C8" s="25" t="s">
        <v>23</v>
      </c>
      <c r="D8" s="25" t="s">
        <v>23</v>
      </c>
      <c r="E8" s="25" t="s">
        <v>17</v>
      </c>
      <c r="F8" s="25" t="s">
        <v>20</v>
      </c>
      <c r="G8" s="26" t="s">
        <v>17</v>
      </c>
      <c r="J8" s="3"/>
    </row>
    <row r="9" spans="1:10" ht="15">
      <c r="A9" s="34">
        <v>8</v>
      </c>
      <c r="B9" s="25" t="s">
        <v>23</v>
      </c>
      <c r="C9" s="25" t="s">
        <v>23</v>
      </c>
      <c r="D9" s="25" t="s">
        <v>23</v>
      </c>
      <c r="E9" s="25" t="s">
        <v>20</v>
      </c>
      <c r="F9" s="25" t="s">
        <v>23</v>
      </c>
      <c r="G9" s="26" t="s">
        <v>20</v>
      </c>
      <c r="J9" s="3"/>
    </row>
    <row r="10" spans="1:10" ht="15">
      <c r="A10" s="34">
        <v>9</v>
      </c>
      <c r="B10" s="25" t="s">
        <v>23</v>
      </c>
      <c r="C10" s="25" t="s">
        <v>23</v>
      </c>
      <c r="D10" s="25" t="s">
        <v>23</v>
      </c>
      <c r="E10" s="25" t="s">
        <v>23</v>
      </c>
      <c r="F10" s="25" t="s">
        <v>23</v>
      </c>
      <c r="G10" s="26" t="s">
        <v>23</v>
      </c>
      <c r="J10" s="3"/>
    </row>
    <row r="11" spans="1:10" ht="15">
      <c r="A11" s="34">
        <v>10</v>
      </c>
      <c r="B11" s="25" t="s">
        <v>23</v>
      </c>
      <c r="C11" s="25" t="s">
        <v>23</v>
      </c>
      <c r="D11" s="25" t="s">
        <v>23</v>
      </c>
      <c r="E11" s="25" t="s">
        <v>23</v>
      </c>
      <c r="F11" s="25" t="s">
        <v>23</v>
      </c>
      <c r="G11" s="26" t="s">
        <v>23</v>
      </c>
      <c r="J11" s="3"/>
    </row>
    <row r="12" spans="1:7" s="3" customFormat="1" ht="15">
      <c r="A12" s="34" t="s">
        <v>70</v>
      </c>
      <c r="B12" s="25" t="s">
        <v>20</v>
      </c>
      <c r="C12" s="25" t="s">
        <v>20</v>
      </c>
      <c r="D12" s="25" t="s">
        <v>20</v>
      </c>
      <c r="E12" s="25" t="s">
        <v>17</v>
      </c>
      <c r="F12" s="25" t="s">
        <v>20</v>
      </c>
      <c r="G12" s="26" t="s">
        <v>22</v>
      </c>
    </row>
    <row r="13" spans="1:7" s="3" customFormat="1" ht="15">
      <c r="A13" s="34" t="s">
        <v>71</v>
      </c>
      <c r="B13" s="25" t="s">
        <v>73</v>
      </c>
      <c r="C13" s="25" t="s">
        <v>23</v>
      </c>
      <c r="D13" s="25" t="s">
        <v>20</v>
      </c>
      <c r="E13" s="25" t="s">
        <v>20</v>
      </c>
      <c r="F13" s="25" t="s">
        <v>20</v>
      </c>
      <c r="G13" s="26" t="s">
        <v>20</v>
      </c>
    </row>
    <row r="14" spans="1:7" s="3" customFormat="1" ht="15.75" thickBot="1">
      <c r="A14" s="35" t="s">
        <v>72</v>
      </c>
      <c r="B14" s="25" t="s">
        <v>23</v>
      </c>
      <c r="C14" s="25" t="s">
        <v>23</v>
      </c>
      <c r="D14" s="25" t="s">
        <v>23</v>
      </c>
      <c r="E14" s="25" t="s">
        <v>23</v>
      </c>
      <c r="F14" s="25" t="s">
        <v>23</v>
      </c>
      <c r="G14" s="26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56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57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2" t="s">
        <v>52</v>
      </c>
      <c r="B21" s="92"/>
      <c r="C21" s="92"/>
      <c r="D21" s="3"/>
      <c r="E21" s="3"/>
      <c r="G21" s="3"/>
      <c r="H21" s="3"/>
      <c r="I21" s="3"/>
      <c r="J21" s="3"/>
      <c r="K21" s="3"/>
      <c r="L21" s="3"/>
    </row>
    <row r="22" spans="1:12" ht="15">
      <c r="A22" s="93" t="s">
        <v>53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5">
      <c r="A23" s="93" t="s">
        <v>55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5">
      <c r="A24" s="93" t="s">
        <v>58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</row>
    <row r="25" spans="1:12" ht="15">
      <c r="A25" s="93" t="s">
        <v>59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3"/>
    </row>
    <row r="26" spans="1:12" ht="15">
      <c r="A26" s="93" t="s">
        <v>60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15">
      <c r="A27" s="93" t="s">
        <v>61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15">
      <c r="A28" s="93" t="s">
        <v>62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30" spans="2:9" ht="15.75" thickBot="1">
      <c r="B30" s="21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30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31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31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31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2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31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74</v>
      </c>
      <c r="F38" s="31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31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31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31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2015-11-21T10:34:13Z</dcterms:modified>
  <cp:category/>
  <cp:version/>
  <cp:contentType/>
  <cp:contentStatus/>
</cp:coreProperties>
</file>