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7710" activeTab="0"/>
  </bookViews>
  <sheets>
    <sheet name="giudizi" sheetId="1" r:id="rId1"/>
    <sheet name="legenda" sheetId="2" r:id="rId2"/>
  </sheets>
  <definedNames>
    <definedName name="_xlnm.Print_Area" localSheetId="0">'giudizi'!$A$1:$L$43</definedName>
    <definedName name="giudizi">'legenda'!$A$1:$G$14</definedName>
    <definedName name="trimestre">'legenda'!$A$17:$A$19</definedName>
    <definedName name="voto">'legenda'!$A$2:$A$14</definedName>
  </definedNames>
  <calcPr fullCalcOnLoad="1"/>
</workbook>
</file>

<file path=xl/sharedStrings.xml><?xml version="1.0" encoding="utf-8"?>
<sst xmlns="http://schemas.openxmlformats.org/spreadsheetml/2006/main" count="176" uniqueCount="95">
  <si>
    <t>N.</t>
  </si>
  <si>
    <t>ALUNNI</t>
  </si>
  <si>
    <t>CARENZE DI BASE</t>
  </si>
  <si>
    <t>IMPEGNO</t>
  </si>
  <si>
    <t>PARTECIPAZIONE AL DIALOGO EDUCATIVO</t>
  </si>
  <si>
    <t>ABILITA' E CONOSCENZE ACQUISITE</t>
  </si>
  <si>
    <t>FREQUENZA</t>
  </si>
  <si>
    <t>METODO DI STUDIO</t>
  </si>
  <si>
    <t>GIUDIZIO GLOBALE</t>
  </si>
  <si>
    <t>ORE DI ASSENZA</t>
  </si>
  <si>
    <t>carenze</t>
  </si>
  <si>
    <t>impegno</t>
  </si>
  <si>
    <t>partecipazione</t>
  </si>
  <si>
    <t>abilità</t>
  </si>
  <si>
    <t>metodo</t>
  </si>
  <si>
    <t>giudizio</t>
  </si>
  <si>
    <t>voto</t>
  </si>
  <si>
    <t>C</t>
  </si>
  <si>
    <t>E</t>
  </si>
  <si>
    <t>G</t>
  </si>
  <si>
    <t>B</t>
  </si>
  <si>
    <t>F</t>
  </si>
  <si>
    <t>D</t>
  </si>
  <si>
    <t>A</t>
  </si>
  <si>
    <t>LEGENDA:</t>
  </si>
  <si>
    <t>A.  NULLE</t>
  </si>
  <si>
    <t>A.  COSTANTE</t>
  </si>
  <si>
    <t>A.  EFFICACE</t>
  </si>
  <si>
    <t>B.  LIEVI</t>
  </si>
  <si>
    <t>B.  SALTUARIO</t>
  </si>
  <si>
    <t>B.  SALTUARIA</t>
  </si>
  <si>
    <t>B.  ADEGUATO</t>
  </si>
  <si>
    <t>C.  GRAVI</t>
  </si>
  <si>
    <t>C.  NULLO</t>
  </si>
  <si>
    <t>C.  SCARSA</t>
  </si>
  <si>
    <t>C.  INADEGUATO</t>
  </si>
  <si>
    <t>GIUDIZIO GLOBALE FINALE</t>
  </si>
  <si>
    <t>A.  OTTIME</t>
  </si>
  <si>
    <t>A.  OTTIMO</t>
  </si>
  <si>
    <t>B.  BUONO</t>
  </si>
  <si>
    <t>C.  NULLA</t>
  </si>
  <si>
    <t>C.  SUFFICIENTI</t>
  </si>
  <si>
    <t>C.  DISCRETO</t>
  </si>
  <si>
    <t>D.  MEDIOCRI</t>
  </si>
  <si>
    <t>D.  SUFFICIENTE</t>
  </si>
  <si>
    <t>E.  SCARSE</t>
  </si>
  <si>
    <t>E.  MEDIOCRE</t>
  </si>
  <si>
    <t>F.  INSUFFICIENTE</t>
  </si>
  <si>
    <t>G.  SCARSO</t>
  </si>
  <si>
    <t>Firma _______________________________</t>
  </si>
  <si>
    <t>DOCENTE _________________________</t>
  </si>
  <si>
    <t>DISCIPLINA _________________________</t>
  </si>
  <si>
    <t>Norme sull'utilizzo del seguente prospetto:</t>
  </si>
  <si>
    <r>
      <t xml:space="preserve">Questo file si suddivide in due fogli: il primo, chiamato </t>
    </r>
    <r>
      <rPr>
        <b/>
        <i/>
        <sz val="11"/>
        <color indexed="8"/>
        <rFont val="Calibri"/>
        <family val="2"/>
      </rPr>
      <t>giudizi</t>
    </r>
    <r>
      <rPr>
        <sz val="11"/>
        <color theme="1"/>
        <rFont val="Calibri"/>
        <family val="2"/>
      </rPr>
      <t xml:space="preserve">, è per esprimere i giudizi sintetici; il secondo, questo in cui vi trovate, si chiama </t>
    </r>
    <r>
      <rPr>
        <b/>
        <i/>
        <sz val="11"/>
        <color indexed="8"/>
        <rFont val="Calibri"/>
        <family val="2"/>
      </rPr>
      <t>legenda</t>
    </r>
    <r>
      <rPr>
        <sz val="11"/>
        <color theme="1"/>
        <rFont val="Calibri"/>
        <family val="2"/>
      </rPr>
      <t xml:space="preserve"> ed è suddiviso in una parte alta</t>
    </r>
  </si>
  <si>
    <t>TOT. ORE LEZIONE:</t>
  </si>
  <si>
    <t>per la definizione della tabella dei giudizi sintentici, ed una parte bassa con le tabelle degli indicatori.</t>
  </si>
  <si>
    <t>1° TRIMESTRE</t>
  </si>
  <si>
    <t>FINALI</t>
  </si>
  <si>
    <r>
      <t xml:space="preserve">Per la compilazione del primo foglio, se la vostra materia prevede il voto unico, o il foglio è utilizzato per i </t>
    </r>
    <r>
      <rPr>
        <b/>
        <sz val="11"/>
        <color indexed="8"/>
        <rFont val="Calibri"/>
        <family val="2"/>
      </rPr>
      <t>giudizi finali</t>
    </r>
    <r>
      <rPr>
        <sz val="11"/>
        <color theme="1"/>
        <rFont val="Calibri"/>
        <family val="2"/>
      </rPr>
      <t xml:space="preserve">, basta selezionare la cella corrispondente a </t>
    </r>
    <r>
      <rPr>
        <b/>
        <i/>
        <sz val="11"/>
        <color indexed="8"/>
        <rFont val="Calibri"/>
        <family val="2"/>
      </rPr>
      <t xml:space="preserve">VALUTAZIONE PRIMO </t>
    </r>
  </si>
  <si>
    <r>
      <rPr>
        <b/>
        <i/>
        <sz val="11"/>
        <color indexed="8"/>
        <rFont val="Calibri"/>
        <family val="2"/>
      </rPr>
      <t>TRIMESTRE globale</t>
    </r>
    <r>
      <rPr>
        <sz val="11"/>
        <color theme="1"/>
        <rFont val="Calibri"/>
        <family val="2"/>
      </rPr>
      <t xml:space="preserve"> e il resto della riga, tranne la valutazione della frequenza, si completerà automaticamente in base ai valori espressi nella tabella soprastante. </t>
    </r>
  </si>
  <si>
    <r>
      <t xml:space="preserve">Se il voto è doppio (ad es. scritto e orale) allora dovete compilare le celle corrispondenti della </t>
    </r>
    <r>
      <rPr>
        <b/>
        <i/>
        <sz val="11"/>
        <color indexed="8"/>
        <rFont val="Calibri"/>
        <family val="2"/>
      </rPr>
      <t>VALUTAZIONE PRIMO TRIMESTRE scritto/orale</t>
    </r>
    <r>
      <rPr>
        <sz val="11"/>
        <color theme="1"/>
        <rFont val="Calibri"/>
        <family val="2"/>
      </rPr>
      <t xml:space="preserve">, se vi è una valutazione o scritta o orale, </t>
    </r>
  </si>
  <si>
    <r>
      <t xml:space="preserve">e </t>
    </r>
    <r>
      <rPr>
        <b/>
        <i/>
        <sz val="11"/>
        <color indexed="8"/>
        <rFont val="Calibri"/>
        <family val="2"/>
      </rPr>
      <t>VALUTAZIONE PRIMO TRIMESTRE scritto/grafico/pratico</t>
    </r>
    <r>
      <rPr>
        <sz val="11"/>
        <color theme="1"/>
        <rFont val="Calibri"/>
        <family val="2"/>
      </rPr>
      <t xml:space="preserve"> se vi è una parte scritta o una parte di laboratorio e poi selezionare il voto globale che vorreste dare in modo da completare la riga. </t>
    </r>
  </si>
  <si>
    <r>
      <t xml:space="preserve">Potete notare che il valore della </t>
    </r>
    <r>
      <rPr>
        <b/>
        <sz val="11"/>
        <color indexed="8"/>
        <rFont val="Calibri"/>
        <family val="2"/>
      </rPr>
      <t>FREQUENZA</t>
    </r>
    <r>
      <rPr>
        <sz val="11"/>
        <color theme="1"/>
        <rFont val="Calibri"/>
        <family val="2"/>
      </rPr>
      <t xml:space="preserve"> resta vuoto. Esso viene calcolato dal rapporto tra ore di assenza e il TOTALE  ORE di lezione, una volta immessi questi valori.</t>
    </r>
  </si>
  <si>
    <t>CODICE</t>
  </si>
  <si>
    <t>M PSG A</t>
  </si>
  <si>
    <t>Pagina 1</t>
  </si>
  <si>
    <t>di 1</t>
  </si>
  <si>
    <t>MODULO</t>
  </si>
  <si>
    <t xml:space="preserve">                         PROSPETTO SINTETICO GIUDIZI</t>
  </si>
  <si>
    <t>VALUTAZIONE</t>
  </si>
  <si>
    <t>S</t>
  </si>
  <si>
    <t>M</t>
  </si>
  <si>
    <t>MM</t>
  </si>
  <si>
    <t xml:space="preserve">B </t>
  </si>
  <si>
    <t>B. BUONE</t>
  </si>
  <si>
    <r>
      <t xml:space="preserve">CLASSE </t>
    </r>
    <r>
      <rPr>
        <b/>
        <sz val="11"/>
        <color indexed="8"/>
        <rFont val="Calibri"/>
        <family val="2"/>
      </rPr>
      <t xml:space="preserve"> 4  SEZ.  A </t>
    </r>
  </si>
  <si>
    <t>CARAFA IVAN</t>
  </si>
  <si>
    <t>CATEREVA REGHINA</t>
  </si>
  <si>
    <t>CULTRERA VINCENZO</t>
  </si>
  <si>
    <t>D'AGOSTINO LORENZO MARIA</t>
  </si>
  <si>
    <t>DAMMINO DAVIDE</t>
  </si>
  <si>
    <t>FERLITO MARCO</t>
  </si>
  <si>
    <t>FRAZZETTA ALFIO</t>
  </si>
  <si>
    <t>GRECO MATTIA GIUSEPPE</t>
  </si>
  <si>
    <t>IMPELLIZZERI SALVATORE</t>
  </si>
  <si>
    <t>INGUANTI GESUALDO</t>
  </si>
  <si>
    <t>LEOTTA AURELIO</t>
  </si>
  <si>
    <t>MESSINA ANTONIO</t>
  </si>
  <si>
    <t>MOSCHETTO LEONARDO</t>
  </si>
  <si>
    <t>PALMIERI ALESSANDRO</t>
  </si>
  <si>
    <t>PANTANO NIKOLAS</t>
  </si>
  <si>
    <t>PARATORE FABIO</t>
  </si>
  <si>
    <t>PATANE' TOMMASO</t>
  </si>
  <si>
    <t>REINA ANDREA</t>
  </si>
  <si>
    <t>TROTTA ANTONIO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</si>
</sst>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/>
    </xf>
    <xf numFmtId="0" fontId="38" fillId="33" borderId="21" xfId="0" applyFont="1" applyFill="1" applyBorder="1" applyAlignment="1">
      <alignment horizontal="center"/>
    </xf>
    <xf numFmtId="0" fontId="38" fillId="33" borderId="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27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35" xfId="0" applyFont="1" applyBorder="1" applyAlignment="1">
      <alignment horizontal="center" vertical="center" textRotation="90"/>
    </xf>
    <xf numFmtId="0" fontId="38" fillId="0" borderId="36" xfId="0" applyFont="1" applyBorder="1" applyAlignment="1">
      <alignment horizontal="center" vertical="center" textRotation="90"/>
    </xf>
    <xf numFmtId="0" fontId="38" fillId="0" borderId="31" xfId="0" applyFont="1" applyBorder="1" applyAlignment="1">
      <alignment horizontal="center" vertical="center" textRotation="90"/>
    </xf>
    <xf numFmtId="0" fontId="38" fillId="0" borderId="28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42" fillId="0" borderId="35" xfId="0" applyFont="1" applyBorder="1" applyAlignment="1">
      <alignment horizontal="center" vertical="center" textRotation="90"/>
    </xf>
    <xf numFmtId="0" fontId="42" fillId="0" borderId="36" xfId="0" applyFont="1" applyBorder="1" applyAlignment="1">
      <alignment horizontal="center" vertical="center" textRotation="90"/>
    </xf>
    <xf numFmtId="0" fontId="42" fillId="0" borderId="31" xfId="0" applyFont="1" applyBorder="1" applyAlignment="1">
      <alignment horizontal="center" vertical="center" textRotation="90"/>
    </xf>
    <xf numFmtId="0" fontId="41" fillId="0" borderId="35" xfId="0" applyFont="1" applyBorder="1" applyAlignment="1">
      <alignment horizontal="center" vertical="center" textRotation="90"/>
    </xf>
    <xf numFmtId="0" fontId="41" fillId="0" borderId="36" xfId="0" applyFont="1" applyBorder="1" applyAlignment="1">
      <alignment horizontal="center" vertical="center" textRotation="90"/>
    </xf>
    <xf numFmtId="0" fontId="41" fillId="0" borderId="31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0" fillId="0" borderId="37" xfId="0" applyBorder="1" applyAlignment="1">
      <alignment horizontal="right"/>
    </xf>
    <xf numFmtId="0" fontId="41" fillId="0" borderId="38" xfId="0" applyFont="1" applyBorder="1" applyAlignment="1">
      <alignment horizontal="center" vertical="center" textRotation="90" wrapText="1"/>
    </xf>
    <xf numFmtId="0" fontId="41" fillId="0" borderId="39" xfId="0" applyFont="1" applyBorder="1" applyAlignment="1">
      <alignment horizontal="center" vertical="center" textRotation="90" wrapText="1"/>
    </xf>
    <xf numFmtId="0" fontId="41" fillId="0" borderId="40" xfId="0" applyFont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41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38" fillId="0" borderId="45" xfId="0" applyFont="1" applyBorder="1" applyAlignment="1">
      <alignment horizontal="center"/>
    </xf>
    <xf numFmtId="0" fontId="38" fillId="0" borderId="46" xfId="0" applyFont="1" applyBorder="1" applyAlignment="1">
      <alignment horizontal="center"/>
    </xf>
    <xf numFmtId="0" fontId="42" fillId="0" borderId="35" xfId="0" applyFont="1" applyBorder="1" applyAlignment="1">
      <alignment horizontal="center" vertical="center" textRotation="90" wrapText="1"/>
    </xf>
    <xf numFmtId="0" fontId="42" fillId="0" borderId="36" xfId="0" applyFont="1" applyBorder="1" applyAlignment="1">
      <alignment horizontal="center" vertical="center" textRotation="90" wrapText="1"/>
    </xf>
    <xf numFmtId="0" fontId="42" fillId="0" borderId="31" xfId="0" applyFont="1" applyBorder="1" applyAlignment="1">
      <alignment horizontal="center" vertical="center" textRotation="90" wrapText="1"/>
    </xf>
    <xf numFmtId="0" fontId="44" fillId="0" borderId="35" xfId="0" applyFont="1" applyBorder="1" applyAlignment="1">
      <alignment horizontal="center" vertical="center" textRotation="90" wrapText="1"/>
    </xf>
    <xf numFmtId="0" fontId="44" fillId="0" borderId="36" xfId="0" applyFont="1" applyBorder="1" applyAlignment="1">
      <alignment horizontal="center" vertical="center" textRotation="90" wrapText="1"/>
    </xf>
    <xf numFmtId="0" fontId="44" fillId="0" borderId="31" xfId="0" applyFont="1" applyBorder="1" applyAlignment="1">
      <alignment horizontal="center" vertical="center" textRotation="90" wrapText="1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47" xfId="0" applyFont="1" applyBorder="1" applyAlignment="1">
      <alignment/>
    </xf>
    <xf numFmtId="0" fontId="38" fillId="0" borderId="48" xfId="0" applyFont="1" applyBorder="1" applyAlignment="1">
      <alignment/>
    </xf>
    <xf numFmtId="0" fontId="38" fillId="0" borderId="49" xfId="0" applyFont="1" applyBorder="1" applyAlignment="1">
      <alignment/>
    </xf>
    <xf numFmtId="0" fontId="23" fillId="0" borderId="50" xfId="0" applyFont="1" applyBorder="1" applyAlignment="1">
      <alignment horizontal="left"/>
    </xf>
    <xf numFmtId="0" fontId="23" fillId="0" borderId="51" xfId="0" applyFont="1" applyBorder="1" applyAlignment="1">
      <alignment horizontal="left"/>
    </xf>
    <xf numFmtId="0" fontId="23" fillId="0" borderId="52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20</xdr:row>
      <xdr:rowOff>0</xdr:rowOff>
    </xdr:from>
    <xdr:ext cx="314325" cy="352425"/>
    <xdr:sp>
      <xdr:nvSpPr>
        <xdr:cNvPr id="1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2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4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5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6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7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8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0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1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2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13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4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15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16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7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8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9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20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1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2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23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24" name="AutoShape 44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25" name="AutoShape 46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26" name="AutoShape 48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27" name="AutoShape 50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42900"/>
    <xdr:sp>
      <xdr:nvSpPr>
        <xdr:cNvPr id="28" name="AutoShape 52" descr="https://www.secure-argo.com/images/alunno_b.bmp"/>
        <xdr:cNvSpPr>
          <a:spLocks noChangeAspect="1"/>
        </xdr:cNvSpPr>
      </xdr:nvSpPr>
      <xdr:spPr>
        <a:xfrm>
          <a:off x="428625" y="8286750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400050</xdr:colOff>
      <xdr:row>1</xdr:row>
      <xdr:rowOff>76200</xdr:rowOff>
    </xdr:from>
    <xdr:to>
      <xdr:col>12</xdr:col>
      <xdr:colOff>38100</xdr:colOff>
      <xdr:row>6</xdr:row>
      <xdr:rowOff>28575</xdr:rowOff>
    </xdr:to>
    <xdr:pic>
      <xdr:nvPicPr>
        <xdr:cNvPr id="29" name="Immagine 29" descr="prospetto.png"/>
        <xdr:cNvPicPr preferRelativeResize="1">
          <a:picLocks noChangeAspect="1"/>
        </xdr:cNvPicPr>
      </xdr:nvPicPr>
      <xdr:blipFill>
        <a:blip r:embed="rId1"/>
        <a:srcRect b="24908"/>
        <a:stretch>
          <a:fillRect/>
        </a:stretch>
      </xdr:blipFill>
      <xdr:spPr>
        <a:xfrm>
          <a:off x="400050" y="371475"/>
          <a:ext cx="6734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0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1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2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33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34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35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36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37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38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39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40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41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42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43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44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45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6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7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48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49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0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1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52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53" name="AutoShape 44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54" name="AutoShape 46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55" name="AutoShape 48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6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7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8" name="AutoShape 4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9" name="AutoShape 5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52425"/>
    <xdr:sp>
      <xdr:nvSpPr>
        <xdr:cNvPr id="60" name="AutoShape 7" descr="https://www.secure-argo.com/images/alunno_b.bmp"/>
        <xdr:cNvSpPr>
          <a:spLocks noChangeAspect="1"/>
        </xdr:cNvSpPr>
      </xdr:nvSpPr>
      <xdr:spPr>
        <a:xfrm>
          <a:off x="428625" y="423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52425"/>
    <xdr:sp>
      <xdr:nvSpPr>
        <xdr:cNvPr id="61" name="AutoShape 9" descr="https://www.secure-argo.com/images/alunno_b.bmp"/>
        <xdr:cNvSpPr>
          <a:spLocks noChangeAspect="1"/>
        </xdr:cNvSpPr>
      </xdr:nvSpPr>
      <xdr:spPr>
        <a:xfrm>
          <a:off x="428625" y="447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52425"/>
    <xdr:sp>
      <xdr:nvSpPr>
        <xdr:cNvPr id="62" name="AutoShape 11" descr="https://www.secure-argo.com/images/alunno_b.bmp"/>
        <xdr:cNvSpPr>
          <a:spLocks noChangeAspect="1"/>
        </xdr:cNvSpPr>
      </xdr:nvSpPr>
      <xdr:spPr>
        <a:xfrm>
          <a:off x="428625" y="471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52425"/>
    <xdr:sp>
      <xdr:nvSpPr>
        <xdr:cNvPr id="63" name="AutoShape 13" descr="https://www.secure-argo.com/images/alunno_b.bmp"/>
        <xdr:cNvSpPr>
          <a:spLocks noChangeAspect="1"/>
        </xdr:cNvSpPr>
      </xdr:nvSpPr>
      <xdr:spPr>
        <a:xfrm>
          <a:off x="428625" y="495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52425"/>
    <xdr:sp>
      <xdr:nvSpPr>
        <xdr:cNvPr id="64" name="AutoShape 15" descr="https://www.secure-argo.com/images/alunno_b.bmp"/>
        <xdr:cNvSpPr>
          <a:spLocks noChangeAspect="1"/>
        </xdr:cNvSpPr>
      </xdr:nvSpPr>
      <xdr:spPr>
        <a:xfrm>
          <a:off x="428625" y="5191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52425"/>
    <xdr:sp>
      <xdr:nvSpPr>
        <xdr:cNvPr id="65" name="AutoShape 17" descr="https://www.secure-argo.com/images/alunno_b.bmp"/>
        <xdr:cNvSpPr>
          <a:spLocks noChangeAspect="1"/>
        </xdr:cNvSpPr>
      </xdr:nvSpPr>
      <xdr:spPr>
        <a:xfrm>
          <a:off x="428625" y="5429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52425"/>
    <xdr:sp>
      <xdr:nvSpPr>
        <xdr:cNvPr id="66" name="AutoShape 19" descr="https://www.secure-argo.com/images/alunno_b.bmp"/>
        <xdr:cNvSpPr>
          <a:spLocks noChangeAspect="1"/>
        </xdr:cNvSpPr>
      </xdr:nvSpPr>
      <xdr:spPr>
        <a:xfrm>
          <a:off x="428625" y="5667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352425"/>
    <xdr:sp>
      <xdr:nvSpPr>
        <xdr:cNvPr id="67" name="AutoShape 21" descr="https://www.secure-argo.com/images/alunno_b.bmp"/>
        <xdr:cNvSpPr>
          <a:spLocks noChangeAspect="1"/>
        </xdr:cNvSpPr>
      </xdr:nvSpPr>
      <xdr:spPr>
        <a:xfrm>
          <a:off x="428625" y="5905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52425"/>
    <xdr:sp>
      <xdr:nvSpPr>
        <xdr:cNvPr id="68" name="AutoShape 23" descr="https://www.secure-argo.com/images/alunno_b.bmp"/>
        <xdr:cNvSpPr>
          <a:spLocks noChangeAspect="1"/>
        </xdr:cNvSpPr>
      </xdr:nvSpPr>
      <xdr:spPr>
        <a:xfrm>
          <a:off x="428625" y="6143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52425"/>
    <xdr:sp>
      <xdr:nvSpPr>
        <xdr:cNvPr id="69" name="AutoShape 25" descr="https://www.secure-argo.com/images/alunno_b.bmp"/>
        <xdr:cNvSpPr>
          <a:spLocks noChangeAspect="1"/>
        </xdr:cNvSpPr>
      </xdr:nvSpPr>
      <xdr:spPr>
        <a:xfrm>
          <a:off x="428625" y="6381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0" name="AutoShape 27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1" name="AutoShape 28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04800" cy="352425"/>
    <xdr:sp>
      <xdr:nvSpPr>
        <xdr:cNvPr id="72" name="AutoShape 30" descr="https://www.secure-argo.com/images/alunno_b.bmp"/>
        <xdr:cNvSpPr>
          <a:spLocks noChangeAspect="1"/>
        </xdr:cNvSpPr>
      </xdr:nvSpPr>
      <xdr:spPr>
        <a:xfrm>
          <a:off x="428625" y="6858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352425"/>
    <xdr:sp>
      <xdr:nvSpPr>
        <xdr:cNvPr id="73" name="AutoShape 32" descr="https://www.secure-argo.com/images/alunno_b.bmp"/>
        <xdr:cNvSpPr>
          <a:spLocks noChangeAspect="1"/>
        </xdr:cNvSpPr>
      </xdr:nvSpPr>
      <xdr:spPr>
        <a:xfrm>
          <a:off x="428625" y="7096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74" name="AutoShape 34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352425"/>
    <xdr:sp>
      <xdr:nvSpPr>
        <xdr:cNvPr id="75" name="AutoShape 36" descr="https://www.secure-argo.com/images/alunno_b.bmp"/>
        <xdr:cNvSpPr>
          <a:spLocks noChangeAspect="1"/>
        </xdr:cNvSpPr>
      </xdr:nvSpPr>
      <xdr:spPr>
        <a:xfrm>
          <a:off x="428625" y="7572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04800" cy="352425"/>
    <xdr:sp>
      <xdr:nvSpPr>
        <xdr:cNvPr id="76" name="AutoShape 38" descr="https://www.secure-argo.com/images/alunno_b.bmp"/>
        <xdr:cNvSpPr>
          <a:spLocks noChangeAspect="1"/>
        </xdr:cNvSpPr>
      </xdr:nvSpPr>
      <xdr:spPr>
        <a:xfrm>
          <a:off x="428625" y="781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77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04800" cy="352425"/>
    <xdr:sp>
      <xdr:nvSpPr>
        <xdr:cNvPr id="78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04800" cy="352425"/>
    <xdr:sp>
      <xdr:nvSpPr>
        <xdr:cNvPr id="79" name="AutoShape 44" descr="https://www.secure-argo.com/images/alunno_b.bmp"/>
        <xdr:cNvSpPr>
          <a:spLocks noChangeAspect="1"/>
        </xdr:cNvSpPr>
      </xdr:nvSpPr>
      <xdr:spPr>
        <a:xfrm>
          <a:off x="428625" y="828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04800" cy="352425"/>
    <xdr:sp>
      <xdr:nvSpPr>
        <xdr:cNvPr id="80" name="AutoShape 45" descr="https://www.secure-argo.com/images/alunno_b.bmp"/>
        <xdr:cNvSpPr>
          <a:spLocks noChangeAspect="1"/>
        </xdr:cNvSpPr>
      </xdr:nvSpPr>
      <xdr:spPr>
        <a:xfrm>
          <a:off x="428625" y="828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04800" cy="352425"/>
    <xdr:sp>
      <xdr:nvSpPr>
        <xdr:cNvPr id="81" name="AutoShape 47" descr="https://www.secure-argo.com/images/alunno_b.bmp"/>
        <xdr:cNvSpPr>
          <a:spLocks noChangeAspect="1"/>
        </xdr:cNvSpPr>
      </xdr:nvSpPr>
      <xdr:spPr>
        <a:xfrm>
          <a:off x="428625" y="828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04800" cy="352425"/>
    <xdr:sp>
      <xdr:nvSpPr>
        <xdr:cNvPr id="82" name="AutoShape 48" descr="https://www.secure-argo.com/images/alunno_b.bmp"/>
        <xdr:cNvSpPr>
          <a:spLocks noChangeAspect="1"/>
        </xdr:cNvSpPr>
      </xdr:nvSpPr>
      <xdr:spPr>
        <a:xfrm>
          <a:off x="428625" y="828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04800" cy="352425"/>
    <xdr:sp>
      <xdr:nvSpPr>
        <xdr:cNvPr id="83" name="AutoShape 50" descr="https://www.secure-argo.com/images/alunno_b.bmp"/>
        <xdr:cNvSpPr>
          <a:spLocks noChangeAspect="1"/>
        </xdr:cNvSpPr>
      </xdr:nvSpPr>
      <xdr:spPr>
        <a:xfrm>
          <a:off x="428625" y="828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4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5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86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87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88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89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90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91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2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3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4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95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96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97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98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99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0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1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02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103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04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05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106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6.421875" style="0" customWidth="1"/>
    <col min="2" max="2" width="19.7109375" style="0" customWidth="1"/>
    <col min="3" max="3" width="19.7109375" style="3" customWidth="1"/>
    <col min="4" max="11" width="6.421875" style="0" customWidth="1"/>
    <col min="13" max="13" width="6.7109375" style="0" customWidth="1"/>
  </cols>
  <sheetData>
    <row r="1" spans="1:11" ht="23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">
      <c r="A2" s="1"/>
      <c r="J2" s="36"/>
      <c r="K2" s="1"/>
    </row>
    <row r="3" spans="2:10" s="3" customFormat="1" ht="15">
      <c r="B3" s="37"/>
      <c r="C3" s="37"/>
      <c r="D3" s="37"/>
      <c r="E3" s="37"/>
      <c r="F3" s="38"/>
      <c r="G3" s="38"/>
      <c r="H3" s="38"/>
      <c r="I3" s="36"/>
      <c r="J3" s="36"/>
    </row>
    <row r="4" spans="2:10" s="3" customFormat="1" ht="15">
      <c r="B4" s="37"/>
      <c r="C4" s="37"/>
      <c r="D4" s="37"/>
      <c r="E4" s="37"/>
      <c r="F4" s="38"/>
      <c r="G4" s="38"/>
      <c r="H4" s="38"/>
      <c r="I4" s="36"/>
      <c r="J4" s="36"/>
    </row>
    <row r="5" spans="2:10" s="3" customFormat="1" ht="15">
      <c r="B5" s="37"/>
      <c r="C5" s="37"/>
      <c r="D5" s="37"/>
      <c r="E5" s="37"/>
      <c r="F5" s="38"/>
      <c r="G5" s="38"/>
      <c r="H5" s="38"/>
      <c r="I5" s="36"/>
      <c r="J5" s="36"/>
    </row>
    <row r="6" spans="2:10" s="3" customFormat="1" ht="15">
      <c r="B6" s="37"/>
      <c r="C6" s="37"/>
      <c r="D6" s="37"/>
      <c r="E6" s="37"/>
      <c r="F6" s="38"/>
      <c r="G6" s="38"/>
      <c r="H6" s="38"/>
      <c r="I6" s="36"/>
      <c r="J6" s="36"/>
    </row>
    <row r="7" spans="2:12" s="3" customFormat="1" ht="15" customHeight="1">
      <c r="B7" s="52" t="s">
        <v>67</v>
      </c>
      <c r="C7" s="40"/>
      <c r="D7" s="41"/>
      <c r="E7" s="41"/>
      <c r="F7" s="41"/>
      <c r="G7" s="41"/>
      <c r="H7" s="41"/>
      <c r="I7" s="42"/>
      <c r="J7" s="74" t="s">
        <v>63</v>
      </c>
      <c r="K7" s="75"/>
      <c r="L7" s="43" t="s">
        <v>65</v>
      </c>
    </row>
    <row r="8" spans="2:12" ht="15">
      <c r="B8" s="52"/>
      <c r="C8" s="45" t="s">
        <v>68</v>
      </c>
      <c r="D8" s="46"/>
      <c r="E8" s="46"/>
      <c r="F8" s="46"/>
      <c r="G8" s="61" t="s">
        <v>56</v>
      </c>
      <c r="H8" s="61"/>
      <c r="I8" s="62"/>
      <c r="J8" s="76" t="s">
        <v>64</v>
      </c>
      <c r="K8" s="77"/>
      <c r="L8" s="44" t="s">
        <v>66</v>
      </c>
    </row>
    <row r="9" spans="2:11" s="3" customFormat="1" ht="15">
      <c r="B9" s="30"/>
      <c r="C9" s="30"/>
      <c r="D9" s="30"/>
      <c r="E9" s="30"/>
      <c r="F9" s="30"/>
      <c r="G9" s="30"/>
      <c r="H9" s="30"/>
      <c r="I9" s="30"/>
      <c r="J9" s="39"/>
      <c r="K9" s="39"/>
    </row>
    <row r="10" spans="1:11" ht="15">
      <c r="A10" s="2"/>
      <c r="B10" s="54" t="s">
        <v>50</v>
      </c>
      <c r="C10" s="54"/>
      <c r="D10" s="54"/>
      <c r="E10" s="54"/>
      <c r="F10" s="54" t="s">
        <v>51</v>
      </c>
      <c r="G10" s="54"/>
      <c r="H10" s="54"/>
      <c r="I10" s="54"/>
      <c r="J10" s="54"/>
      <c r="K10" s="54"/>
    </row>
    <row r="11" ht="15.75" thickBot="1"/>
    <row r="12" spans="1:12" ht="15.75" thickBot="1">
      <c r="A12" s="3"/>
      <c r="B12" s="21" t="s">
        <v>75</v>
      </c>
      <c r="C12" s="21"/>
      <c r="D12" s="3"/>
      <c r="E12" s="3"/>
      <c r="F12" s="3"/>
      <c r="G12" s="69" t="s">
        <v>54</v>
      </c>
      <c r="H12" s="69"/>
      <c r="I12" s="69"/>
      <c r="J12" s="70"/>
      <c r="K12" s="29"/>
      <c r="L12" s="3"/>
    </row>
    <row r="13" spans="1:12" ht="15.75" thickBot="1">
      <c r="A13" s="3"/>
      <c r="B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 customHeight="1">
      <c r="A14" s="55" t="s">
        <v>0</v>
      </c>
      <c r="B14" s="78" t="s">
        <v>1</v>
      </c>
      <c r="C14" s="79"/>
      <c r="D14" s="58" t="s">
        <v>2</v>
      </c>
      <c r="E14" s="58" t="s">
        <v>3</v>
      </c>
      <c r="F14" s="84" t="s">
        <v>4</v>
      </c>
      <c r="G14" s="87" t="s">
        <v>5</v>
      </c>
      <c r="H14" s="58" t="s">
        <v>6</v>
      </c>
      <c r="I14" s="63" t="s">
        <v>7</v>
      </c>
      <c r="J14" s="66" t="s">
        <v>8</v>
      </c>
      <c r="K14" s="58" t="s">
        <v>9</v>
      </c>
      <c r="L14" s="71" t="s">
        <v>69</v>
      </c>
    </row>
    <row r="15" spans="1:12" ht="15">
      <c r="A15" s="56"/>
      <c r="B15" s="80"/>
      <c r="C15" s="81"/>
      <c r="D15" s="59"/>
      <c r="E15" s="59"/>
      <c r="F15" s="85"/>
      <c r="G15" s="88"/>
      <c r="H15" s="59"/>
      <c r="I15" s="64"/>
      <c r="J15" s="67"/>
      <c r="K15" s="59"/>
      <c r="L15" s="72"/>
    </row>
    <row r="16" spans="1:12" ht="15">
      <c r="A16" s="56"/>
      <c r="B16" s="80"/>
      <c r="C16" s="81"/>
      <c r="D16" s="59"/>
      <c r="E16" s="59"/>
      <c r="F16" s="85"/>
      <c r="G16" s="88"/>
      <c r="H16" s="59"/>
      <c r="I16" s="64"/>
      <c r="J16" s="67"/>
      <c r="K16" s="59"/>
      <c r="L16" s="72"/>
    </row>
    <row r="17" spans="1:12" ht="15">
      <c r="A17" s="56"/>
      <c r="B17" s="80"/>
      <c r="C17" s="81"/>
      <c r="D17" s="59"/>
      <c r="E17" s="59"/>
      <c r="F17" s="85"/>
      <c r="G17" s="88"/>
      <c r="H17" s="59"/>
      <c r="I17" s="64"/>
      <c r="J17" s="67"/>
      <c r="K17" s="59"/>
      <c r="L17" s="72"/>
    </row>
    <row r="18" spans="1:12" ht="15">
      <c r="A18" s="56"/>
      <c r="B18" s="80"/>
      <c r="C18" s="81"/>
      <c r="D18" s="59"/>
      <c r="E18" s="59"/>
      <c r="F18" s="85"/>
      <c r="G18" s="88"/>
      <c r="H18" s="59"/>
      <c r="I18" s="64"/>
      <c r="J18" s="67"/>
      <c r="K18" s="59"/>
      <c r="L18" s="72"/>
    </row>
    <row r="19" spans="1:12" ht="15.75" thickBot="1">
      <c r="A19" s="57"/>
      <c r="B19" s="82"/>
      <c r="C19" s="83"/>
      <c r="D19" s="60"/>
      <c r="E19" s="60"/>
      <c r="F19" s="86"/>
      <c r="G19" s="89"/>
      <c r="H19" s="60"/>
      <c r="I19" s="65"/>
      <c r="J19" s="68"/>
      <c r="K19" s="60"/>
      <c r="L19" s="73"/>
    </row>
    <row r="20" spans="1:12" ht="18.75" customHeight="1">
      <c r="A20" s="19">
        <v>1</v>
      </c>
      <c r="B20" s="95" t="s">
        <v>76</v>
      </c>
      <c r="C20" s="92"/>
      <c r="D20" s="22">
        <f aca="true" t="shared" si="0" ref="D20:D38">IF(L20="","",VLOOKUP(L20,giudizi,2,FALSE))</f>
      </c>
      <c r="E20" s="22">
        <f aca="true" t="shared" si="1" ref="E20:E38">IF(L20="","",VLOOKUP(L20,giudizi,3,FALSE))</f>
      </c>
      <c r="F20" s="22">
        <f aca="true" t="shared" si="2" ref="F20:F38">IF(L20="","",VLOOKUP(L20,giudizi,4,FALSE))</f>
      </c>
      <c r="G20" s="22">
        <f aca="true" t="shared" si="3" ref="G20:G38">IF(L20="","",VLOOKUP(L20,giudizi,5,FALSE))</f>
      </c>
      <c r="H20" s="50">
        <f>IF(K20="","",IF(K20/$K$12&lt;0.3,"A",IF(AND(K20/$K$12&gt;=0.3,K20/$K$12&lt;0.6),"B","C")))</f>
      </c>
      <c r="I20" s="22">
        <f aca="true" t="shared" si="4" ref="I20:I38">IF(L20="","",VLOOKUP(L20,giudizi,6,FALSE))</f>
      </c>
      <c r="J20" s="22">
        <f aca="true" t="shared" si="5" ref="J20:J38">IF(L20="","",VLOOKUP(L20,giudizi,7,FALSE))</f>
      </c>
      <c r="K20" s="22"/>
      <c r="L20" s="24"/>
    </row>
    <row r="21" spans="1:12" ht="18.75" customHeight="1">
      <c r="A21" s="20">
        <v>2</v>
      </c>
      <c r="B21" s="96" t="s">
        <v>77</v>
      </c>
      <c r="C21" s="93"/>
      <c r="D21" s="22">
        <f t="shared" si="0"/>
      </c>
      <c r="E21" s="22">
        <f t="shared" si="1"/>
      </c>
      <c r="F21" s="22">
        <f t="shared" si="2"/>
      </c>
      <c r="G21" s="22">
        <f t="shared" si="3"/>
      </c>
      <c r="H21" s="22">
        <f aca="true" t="shared" si="6" ref="H21:H38">IF(K21="","",IF(K21/$K$12&lt;0.3,"A",IF(AND(K21/$K$12&gt;=0.3,K21/$K$12&lt;0.6),"B","C")))</f>
      </c>
      <c r="I21" s="22">
        <f t="shared" si="4"/>
      </c>
      <c r="J21" s="22">
        <f t="shared" si="5"/>
      </c>
      <c r="K21" s="23"/>
      <c r="L21" s="26"/>
    </row>
    <row r="22" spans="1:12" ht="18.75" customHeight="1">
      <c r="A22" s="20">
        <v>3</v>
      </c>
      <c r="B22" s="96" t="s">
        <v>78</v>
      </c>
      <c r="C22" s="93"/>
      <c r="D22" s="22">
        <f t="shared" si="0"/>
      </c>
      <c r="E22" s="22">
        <f t="shared" si="1"/>
      </c>
      <c r="F22" s="22">
        <f t="shared" si="2"/>
      </c>
      <c r="G22" s="22">
        <f t="shared" si="3"/>
      </c>
      <c r="H22" s="22">
        <f t="shared" si="6"/>
      </c>
      <c r="I22" s="22">
        <f t="shared" si="4"/>
      </c>
      <c r="J22" s="22">
        <f t="shared" si="5"/>
      </c>
      <c r="K22" s="23"/>
      <c r="L22" s="26"/>
    </row>
    <row r="23" spans="1:12" ht="18.75" customHeight="1">
      <c r="A23" s="20">
        <v>4</v>
      </c>
      <c r="B23" s="96" t="s">
        <v>79</v>
      </c>
      <c r="C23" s="93"/>
      <c r="D23" s="22">
        <f t="shared" si="0"/>
      </c>
      <c r="E23" s="22">
        <f t="shared" si="1"/>
      </c>
      <c r="F23" s="22">
        <f t="shared" si="2"/>
      </c>
      <c r="G23" s="22">
        <f t="shared" si="3"/>
      </c>
      <c r="H23" s="22">
        <f t="shared" si="6"/>
      </c>
      <c r="I23" s="22">
        <f t="shared" si="4"/>
      </c>
      <c r="J23" s="22">
        <f t="shared" si="5"/>
      </c>
      <c r="K23" s="23"/>
      <c r="L23" s="26"/>
    </row>
    <row r="24" spans="1:12" ht="18.75" customHeight="1">
      <c r="A24" s="20">
        <v>5</v>
      </c>
      <c r="B24" s="96" t="s">
        <v>80</v>
      </c>
      <c r="C24" s="93"/>
      <c r="D24" s="22">
        <f t="shared" si="0"/>
      </c>
      <c r="E24" s="22">
        <f t="shared" si="1"/>
      </c>
      <c r="F24" s="22">
        <f t="shared" si="2"/>
      </c>
      <c r="G24" s="22">
        <f t="shared" si="3"/>
      </c>
      <c r="H24" s="22">
        <f t="shared" si="6"/>
      </c>
      <c r="I24" s="22">
        <f t="shared" si="4"/>
      </c>
      <c r="J24" s="22">
        <f t="shared" si="5"/>
      </c>
      <c r="K24" s="23"/>
      <c r="L24" s="26"/>
    </row>
    <row r="25" spans="1:12" ht="18.75" customHeight="1">
      <c r="A25" s="20">
        <v>6</v>
      </c>
      <c r="B25" s="96" t="s">
        <v>81</v>
      </c>
      <c r="C25" s="93"/>
      <c r="D25" s="22">
        <f t="shared" si="0"/>
      </c>
      <c r="E25" s="22">
        <f t="shared" si="1"/>
      </c>
      <c r="F25" s="22">
        <f t="shared" si="2"/>
      </c>
      <c r="G25" s="22">
        <f t="shared" si="3"/>
      </c>
      <c r="H25" s="22">
        <f t="shared" si="6"/>
      </c>
      <c r="I25" s="22">
        <f t="shared" si="4"/>
      </c>
      <c r="J25" s="22">
        <f t="shared" si="5"/>
      </c>
      <c r="K25" s="23"/>
      <c r="L25" s="26"/>
    </row>
    <row r="26" spans="1:12" ht="18.75" customHeight="1">
      <c r="A26" s="20">
        <v>7</v>
      </c>
      <c r="B26" s="96" t="s">
        <v>82</v>
      </c>
      <c r="C26" s="93"/>
      <c r="D26" s="22">
        <f t="shared" si="0"/>
      </c>
      <c r="E26" s="22">
        <f t="shared" si="1"/>
      </c>
      <c r="F26" s="22">
        <f t="shared" si="2"/>
      </c>
      <c r="G26" s="22">
        <f t="shared" si="3"/>
      </c>
      <c r="H26" s="22">
        <f t="shared" si="6"/>
      </c>
      <c r="I26" s="22">
        <f t="shared" si="4"/>
      </c>
      <c r="J26" s="22">
        <f t="shared" si="5"/>
      </c>
      <c r="K26" s="23"/>
      <c r="L26" s="26"/>
    </row>
    <row r="27" spans="1:12" ht="18.75" customHeight="1">
      <c r="A27" s="20">
        <v>8</v>
      </c>
      <c r="B27" s="96" t="s">
        <v>83</v>
      </c>
      <c r="C27" s="93"/>
      <c r="D27" s="22">
        <f t="shared" si="0"/>
      </c>
      <c r="E27" s="22">
        <f t="shared" si="1"/>
      </c>
      <c r="F27" s="22">
        <f t="shared" si="2"/>
      </c>
      <c r="G27" s="22">
        <f t="shared" si="3"/>
      </c>
      <c r="H27" s="22">
        <f t="shared" si="6"/>
      </c>
      <c r="I27" s="22">
        <f t="shared" si="4"/>
      </c>
      <c r="J27" s="22">
        <f t="shared" si="5"/>
      </c>
      <c r="K27" s="23"/>
      <c r="L27" s="26"/>
    </row>
    <row r="28" spans="1:12" ht="18.75" customHeight="1">
      <c r="A28" s="20">
        <v>9</v>
      </c>
      <c r="B28" s="96" t="s">
        <v>84</v>
      </c>
      <c r="C28" s="93"/>
      <c r="D28" s="22">
        <f t="shared" si="0"/>
      </c>
      <c r="E28" s="22">
        <f t="shared" si="1"/>
      </c>
      <c r="F28" s="22">
        <f t="shared" si="2"/>
      </c>
      <c r="G28" s="22">
        <f t="shared" si="3"/>
      </c>
      <c r="H28" s="22">
        <f t="shared" si="6"/>
      </c>
      <c r="I28" s="22">
        <f t="shared" si="4"/>
      </c>
      <c r="J28" s="22">
        <f t="shared" si="5"/>
      </c>
      <c r="K28" s="23"/>
      <c r="L28" s="26"/>
    </row>
    <row r="29" spans="1:12" ht="18.75" customHeight="1">
      <c r="A29" s="20">
        <v>10</v>
      </c>
      <c r="B29" s="96" t="s">
        <v>85</v>
      </c>
      <c r="C29" s="93"/>
      <c r="D29" s="22">
        <f t="shared" si="0"/>
      </c>
      <c r="E29" s="22">
        <f t="shared" si="1"/>
      </c>
      <c r="F29" s="22">
        <f t="shared" si="2"/>
      </c>
      <c r="G29" s="22">
        <f t="shared" si="3"/>
      </c>
      <c r="H29" s="22">
        <f t="shared" si="6"/>
      </c>
      <c r="I29" s="22">
        <f t="shared" si="4"/>
      </c>
      <c r="J29" s="22">
        <f t="shared" si="5"/>
      </c>
      <c r="K29" s="23"/>
      <c r="L29" s="26"/>
    </row>
    <row r="30" spans="1:12" ht="18.75" customHeight="1">
      <c r="A30" s="20">
        <v>11</v>
      </c>
      <c r="B30" s="96" t="s">
        <v>86</v>
      </c>
      <c r="C30" s="93"/>
      <c r="D30" s="22">
        <f t="shared" si="0"/>
      </c>
      <c r="E30" s="22">
        <f t="shared" si="1"/>
      </c>
      <c r="F30" s="22">
        <f t="shared" si="2"/>
      </c>
      <c r="G30" s="22">
        <f t="shared" si="3"/>
      </c>
      <c r="H30" s="22">
        <f t="shared" si="6"/>
      </c>
      <c r="I30" s="22">
        <f t="shared" si="4"/>
      </c>
      <c r="J30" s="22">
        <f t="shared" si="5"/>
      </c>
      <c r="K30" s="23"/>
      <c r="L30" s="26"/>
    </row>
    <row r="31" spans="1:12" ht="18.75" customHeight="1">
      <c r="A31" s="20">
        <v>12</v>
      </c>
      <c r="B31" s="96" t="s">
        <v>87</v>
      </c>
      <c r="C31" s="93"/>
      <c r="D31" s="22">
        <f t="shared" si="0"/>
      </c>
      <c r="E31" s="22">
        <f t="shared" si="1"/>
      </c>
      <c r="F31" s="22">
        <f t="shared" si="2"/>
      </c>
      <c r="G31" s="22">
        <f t="shared" si="3"/>
      </c>
      <c r="H31" s="22">
        <f t="shared" si="6"/>
      </c>
      <c r="I31" s="22">
        <f t="shared" si="4"/>
      </c>
      <c r="J31" s="22">
        <f t="shared" si="5"/>
      </c>
      <c r="K31" s="23"/>
      <c r="L31" s="26"/>
    </row>
    <row r="32" spans="1:12" ht="18.75" customHeight="1">
      <c r="A32" s="20">
        <v>13</v>
      </c>
      <c r="B32" s="96" t="s">
        <v>88</v>
      </c>
      <c r="C32" s="93"/>
      <c r="D32" s="22">
        <f t="shared" si="0"/>
      </c>
      <c r="E32" s="22">
        <f t="shared" si="1"/>
      </c>
      <c r="F32" s="22">
        <f t="shared" si="2"/>
      </c>
      <c r="G32" s="22">
        <f t="shared" si="3"/>
      </c>
      <c r="H32" s="22">
        <f t="shared" si="6"/>
      </c>
      <c r="I32" s="22">
        <f t="shared" si="4"/>
      </c>
      <c r="J32" s="22">
        <f t="shared" si="5"/>
      </c>
      <c r="K32" s="23"/>
      <c r="L32" s="26"/>
    </row>
    <row r="33" spans="1:12" ht="18.75" customHeight="1">
      <c r="A33" s="20">
        <v>14</v>
      </c>
      <c r="B33" s="96" t="s">
        <v>89</v>
      </c>
      <c r="C33" s="93"/>
      <c r="D33" s="22">
        <f t="shared" si="0"/>
      </c>
      <c r="E33" s="22">
        <f t="shared" si="1"/>
      </c>
      <c r="F33" s="22">
        <f t="shared" si="2"/>
      </c>
      <c r="G33" s="22">
        <f t="shared" si="3"/>
      </c>
      <c r="H33" s="22">
        <f t="shared" si="6"/>
      </c>
      <c r="I33" s="22">
        <f t="shared" si="4"/>
      </c>
      <c r="J33" s="22">
        <f t="shared" si="5"/>
      </c>
      <c r="K33" s="23"/>
      <c r="L33" s="26"/>
    </row>
    <row r="34" spans="1:12" ht="18.75" customHeight="1">
      <c r="A34" s="20">
        <v>15</v>
      </c>
      <c r="B34" s="96" t="s">
        <v>90</v>
      </c>
      <c r="C34" s="93"/>
      <c r="D34" s="22">
        <f t="shared" si="0"/>
      </c>
      <c r="E34" s="22">
        <f t="shared" si="1"/>
      </c>
      <c r="F34" s="22">
        <f t="shared" si="2"/>
      </c>
      <c r="G34" s="22">
        <f t="shared" si="3"/>
      </c>
      <c r="H34" s="22">
        <f t="shared" si="6"/>
      </c>
      <c r="I34" s="22">
        <f t="shared" si="4"/>
      </c>
      <c r="J34" s="22">
        <f t="shared" si="5"/>
      </c>
      <c r="K34" s="23"/>
      <c r="L34" s="26"/>
    </row>
    <row r="35" spans="1:12" ht="18.75" customHeight="1">
      <c r="A35" s="20">
        <v>16</v>
      </c>
      <c r="B35" s="96" t="s">
        <v>91</v>
      </c>
      <c r="C35" s="93"/>
      <c r="D35" s="22">
        <f t="shared" si="0"/>
      </c>
      <c r="E35" s="22">
        <f t="shared" si="1"/>
      </c>
      <c r="F35" s="22">
        <f t="shared" si="2"/>
      </c>
      <c r="G35" s="22">
        <f t="shared" si="3"/>
      </c>
      <c r="H35" s="22">
        <f t="shared" si="6"/>
      </c>
      <c r="I35" s="22">
        <f t="shared" si="4"/>
      </c>
      <c r="J35" s="22">
        <f t="shared" si="5"/>
      </c>
      <c r="K35" s="23"/>
      <c r="L35" s="26"/>
    </row>
    <row r="36" spans="1:12" ht="18.75" customHeight="1">
      <c r="A36" s="20">
        <v>17</v>
      </c>
      <c r="B36" s="96" t="s">
        <v>92</v>
      </c>
      <c r="C36" s="93"/>
      <c r="D36" s="22">
        <f t="shared" si="0"/>
      </c>
      <c r="E36" s="22">
        <f t="shared" si="1"/>
      </c>
      <c r="F36" s="22">
        <f t="shared" si="2"/>
      </c>
      <c r="G36" s="22">
        <f t="shared" si="3"/>
      </c>
      <c r="H36" s="22">
        <f t="shared" si="6"/>
      </c>
      <c r="I36" s="22">
        <f t="shared" si="4"/>
      </c>
      <c r="J36" s="22">
        <f t="shared" si="5"/>
      </c>
      <c r="K36" s="23"/>
      <c r="L36" s="26"/>
    </row>
    <row r="37" spans="1:12" ht="18.75" customHeight="1">
      <c r="A37" s="20">
        <v>18</v>
      </c>
      <c r="B37" s="96" t="s">
        <v>93</v>
      </c>
      <c r="C37" s="93"/>
      <c r="D37" s="22">
        <f t="shared" si="0"/>
      </c>
      <c r="E37" s="22">
        <f t="shared" si="1"/>
      </c>
      <c r="F37" s="22">
        <f t="shared" si="2"/>
      </c>
      <c r="G37" s="22">
        <f t="shared" si="3"/>
      </c>
      <c r="H37" s="22">
        <f t="shared" si="6"/>
      </c>
      <c r="I37" s="22">
        <f t="shared" si="4"/>
      </c>
      <c r="J37" s="22">
        <f t="shared" si="5"/>
      </c>
      <c r="K37" s="23"/>
      <c r="L37" s="26"/>
    </row>
    <row r="38" spans="1:12" ht="18.75" customHeight="1" thickBot="1">
      <c r="A38" s="49">
        <v>19</v>
      </c>
      <c r="B38" s="97" t="s">
        <v>94</v>
      </c>
      <c r="C38" s="94"/>
      <c r="D38" s="51">
        <f t="shared" si="0"/>
      </c>
      <c r="E38" s="51">
        <f t="shared" si="1"/>
      </c>
      <c r="F38" s="51">
        <f t="shared" si="2"/>
      </c>
      <c r="G38" s="51">
        <f t="shared" si="3"/>
      </c>
      <c r="H38" s="51">
        <f t="shared" si="6"/>
      </c>
      <c r="I38" s="51">
        <f t="shared" si="4"/>
      </c>
      <c r="J38" s="51">
        <f t="shared" si="5"/>
      </c>
      <c r="K38" s="47"/>
      <c r="L38" s="48"/>
    </row>
    <row r="39" s="3" customFormat="1" ht="15"/>
    <row r="40" spans="1:12" ht="15">
      <c r="A40" s="3"/>
      <c r="B40" s="3"/>
      <c r="D40" s="3"/>
      <c r="E40" s="3"/>
      <c r="F40" s="54" t="s">
        <v>49</v>
      </c>
      <c r="G40" s="54"/>
      <c r="H40" s="54"/>
      <c r="I40" s="54"/>
      <c r="J40" s="54"/>
      <c r="K40" s="54"/>
      <c r="L40" s="3"/>
    </row>
    <row r="42" spans="1:12" ht="15">
      <c r="A42" s="3"/>
      <c r="B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5">
      <c r="A43" s="3"/>
      <c r="B43" s="3"/>
      <c r="D43" s="3"/>
      <c r="E43" s="3"/>
      <c r="F43" s="54" t="s">
        <v>49</v>
      </c>
      <c r="G43" s="54"/>
      <c r="H43" s="54"/>
      <c r="I43" s="54"/>
      <c r="J43" s="54"/>
      <c r="K43" s="54"/>
      <c r="L43" s="3"/>
    </row>
  </sheetData>
  <sheetProtection/>
  <mergeCells count="21">
    <mergeCell ref="G14:G19"/>
    <mergeCell ref="J7:K7"/>
    <mergeCell ref="J8:K8"/>
    <mergeCell ref="B14:C19"/>
    <mergeCell ref="D14:D19"/>
    <mergeCell ref="E14:E19"/>
    <mergeCell ref="F14:F19"/>
    <mergeCell ref="L14:L19"/>
    <mergeCell ref="K14:K19"/>
    <mergeCell ref="F40:K40"/>
    <mergeCell ref="G12:J12"/>
    <mergeCell ref="F43:K43"/>
    <mergeCell ref="B7:B8"/>
    <mergeCell ref="A1:K1"/>
    <mergeCell ref="B10:E10"/>
    <mergeCell ref="F10:K10"/>
    <mergeCell ref="A14:A19"/>
    <mergeCell ref="H14:H19"/>
    <mergeCell ref="G8:I8"/>
    <mergeCell ref="I14:I19"/>
    <mergeCell ref="J14:J19"/>
  </mergeCells>
  <dataValidations count="2">
    <dataValidation type="list" allowBlank="1" showInputMessage="1" showErrorMessage="1" sqref="L20:L38">
      <formula1>voto</formula1>
    </dataValidation>
    <dataValidation type="list" allowBlank="1" showInputMessage="1" showErrorMessage="1" sqref="F3:H6 H9:I9 G8:G9">
      <formula1>trimestre</formula1>
    </dataValidation>
  </dataValidation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5.7109375" style="3" customWidth="1"/>
    <col min="2" max="5" width="15.7109375" style="0" customWidth="1"/>
    <col min="6" max="6" width="15.7109375" style="3" customWidth="1"/>
    <col min="7" max="7" width="16.140625" style="0" customWidth="1"/>
    <col min="8" max="8" width="16.57421875" style="0" customWidth="1"/>
    <col min="9" max="10" width="15.7109375" style="0" customWidth="1"/>
  </cols>
  <sheetData>
    <row r="1" spans="1:10" ht="15">
      <c r="A1" s="28" t="s">
        <v>16</v>
      </c>
      <c r="B1" s="27" t="s">
        <v>10</v>
      </c>
      <c r="C1" s="27" t="s">
        <v>11</v>
      </c>
      <c r="D1" s="27" t="s">
        <v>12</v>
      </c>
      <c r="E1" s="27" t="s">
        <v>13</v>
      </c>
      <c r="F1" s="27" t="s">
        <v>14</v>
      </c>
      <c r="G1" s="33" t="s">
        <v>15</v>
      </c>
      <c r="J1" s="3"/>
    </row>
    <row r="2" spans="1:10" ht="15">
      <c r="A2" s="34">
        <v>1</v>
      </c>
      <c r="B2" s="25" t="s">
        <v>17</v>
      </c>
      <c r="C2" s="25" t="s">
        <v>17</v>
      </c>
      <c r="D2" s="25" t="s">
        <v>17</v>
      </c>
      <c r="E2" s="25" t="s">
        <v>18</v>
      </c>
      <c r="F2" s="25" t="s">
        <v>17</v>
      </c>
      <c r="G2" s="26" t="s">
        <v>19</v>
      </c>
      <c r="J2" s="3"/>
    </row>
    <row r="3" spans="1:10" ht="15">
      <c r="A3" s="34">
        <v>2</v>
      </c>
      <c r="B3" s="25" t="s">
        <v>17</v>
      </c>
      <c r="C3" s="25" t="s">
        <v>17</v>
      </c>
      <c r="D3" s="25" t="s">
        <v>17</v>
      </c>
      <c r="E3" s="25" t="s">
        <v>18</v>
      </c>
      <c r="F3" s="25" t="s">
        <v>17</v>
      </c>
      <c r="G3" s="26" t="s">
        <v>19</v>
      </c>
      <c r="J3" s="3"/>
    </row>
    <row r="4" spans="1:10" ht="15">
      <c r="A4" s="34">
        <v>3</v>
      </c>
      <c r="B4" s="25" t="s">
        <v>17</v>
      </c>
      <c r="C4" s="25" t="s">
        <v>17</v>
      </c>
      <c r="D4" s="25" t="s">
        <v>17</v>
      </c>
      <c r="E4" s="25" t="s">
        <v>18</v>
      </c>
      <c r="F4" s="25" t="s">
        <v>17</v>
      </c>
      <c r="G4" s="26" t="s">
        <v>19</v>
      </c>
      <c r="J4" s="3"/>
    </row>
    <row r="5" spans="1:10" ht="15">
      <c r="A5" s="34">
        <v>4</v>
      </c>
      <c r="B5" s="25" t="s">
        <v>17</v>
      </c>
      <c r="C5" s="25" t="s">
        <v>20</v>
      </c>
      <c r="D5" s="25" t="s">
        <v>20</v>
      </c>
      <c r="E5" s="25" t="s">
        <v>18</v>
      </c>
      <c r="F5" s="25" t="s">
        <v>17</v>
      </c>
      <c r="G5" s="26" t="s">
        <v>21</v>
      </c>
      <c r="J5" s="3"/>
    </row>
    <row r="6" spans="1:10" ht="15">
      <c r="A6" s="34">
        <v>5</v>
      </c>
      <c r="B6" s="25" t="s">
        <v>20</v>
      </c>
      <c r="C6" s="25" t="s">
        <v>20</v>
      </c>
      <c r="D6" s="25" t="s">
        <v>20</v>
      </c>
      <c r="E6" s="25" t="s">
        <v>22</v>
      </c>
      <c r="F6" s="25" t="s">
        <v>20</v>
      </c>
      <c r="G6" s="26" t="s">
        <v>18</v>
      </c>
      <c r="J6" s="3"/>
    </row>
    <row r="7" spans="1:10" ht="15">
      <c r="A7" s="34">
        <v>6</v>
      </c>
      <c r="B7" s="25" t="s">
        <v>20</v>
      </c>
      <c r="C7" s="25" t="s">
        <v>23</v>
      </c>
      <c r="D7" s="25" t="s">
        <v>23</v>
      </c>
      <c r="E7" s="25" t="s">
        <v>17</v>
      </c>
      <c r="F7" s="25" t="s">
        <v>20</v>
      </c>
      <c r="G7" s="26" t="s">
        <v>22</v>
      </c>
      <c r="J7" s="3"/>
    </row>
    <row r="8" spans="1:10" ht="15">
      <c r="A8" s="34">
        <v>7</v>
      </c>
      <c r="B8" s="25" t="s">
        <v>23</v>
      </c>
      <c r="C8" s="25" t="s">
        <v>23</v>
      </c>
      <c r="D8" s="25" t="s">
        <v>23</v>
      </c>
      <c r="E8" s="25" t="s">
        <v>17</v>
      </c>
      <c r="F8" s="25" t="s">
        <v>20</v>
      </c>
      <c r="G8" s="26" t="s">
        <v>17</v>
      </c>
      <c r="J8" s="3"/>
    </row>
    <row r="9" spans="1:10" ht="15">
      <c r="A9" s="34">
        <v>8</v>
      </c>
      <c r="B9" s="25" t="s">
        <v>23</v>
      </c>
      <c r="C9" s="25" t="s">
        <v>23</v>
      </c>
      <c r="D9" s="25" t="s">
        <v>23</v>
      </c>
      <c r="E9" s="25" t="s">
        <v>20</v>
      </c>
      <c r="F9" s="25" t="s">
        <v>23</v>
      </c>
      <c r="G9" s="26" t="s">
        <v>20</v>
      </c>
      <c r="J9" s="3"/>
    </row>
    <row r="10" spans="1:10" ht="15">
      <c r="A10" s="34">
        <v>9</v>
      </c>
      <c r="B10" s="25" t="s">
        <v>23</v>
      </c>
      <c r="C10" s="25" t="s">
        <v>23</v>
      </c>
      <c r="D10" s="25" t="s">
        <v>23</v>
      </c>
      <c r="E10" s="25" t="s">
        <v>23</v>
      </c>
      <c r="F10" s="25" t="s">
        <v>23</v>
      </c>
      <c r="G10" s="26" t="s">
        <v>23</v>
      </c>
      <c r="J10" s="3"/>
    </row>
    <row r="11" spans="1:10" ht="15">
      <c r="A11" s="34">
        <v>10</v>
      </c>
      <c r="B11" s="25" t="s">
        <v>23</v>
      </c>
      <c r="C11" s="25" t="s">
        <v>23</v>
      </c>
      <c r="D11" s="25" t="s">
        <v>23</v>
      </c>
      <c r="E11" s="25" t="s">
        <v>23</v>
      </c>
      <c r="F11" s="25" t="s">
        <v>23</v>
      </c>
      <c r="G11" s="26" t="s">
        <v>23</v>
      </c>
      <c r="J11" s="3"/>
    </row>
    <row r="12" spans="1:7" s="3" customFormat="1" ht="15">
      <c r="A12" s="34" t="s">
        <v>70</v>
      </c>
      <c r="B12" s="25" t="s">
        <v>20</v>
      </c>
      <c r="C12" s="25" t="s">
        <v>20</v>
      </c>
      <c r="D12" s="25" t="s">
        <v>20</v>
      </c>
      <c r="E12" s="25" t="s">
        <v>17</v>
      </c>
      <c r="F12" s="25" t="s">
        <v>20</v>
      </c>
      <c r="G12" s="26" t="s">
        <v>22</v>
      </c>
    </row>
    <row r="13" spans="1:7" s="3" customFormat="1" ht="15">
      <c r="A13" s="34" t="s">
        <v>71</v>
      </c>
      <c r="B13" s="25" t="s">
        <v>73</v>
      </c>
      <c r="C13" s="25" t="s">
        <v>23</v>
      </c>
      <c r="D13" s="25" t="s">
        <v>20</v>
      </c>
      <c r="E13" s="25" t="s">
        <v>20</v>
      </c>
      <c r="F13" s="25" t="s">
        <v>20</v>
      </c>
      <c r="G13" s="26" t="s">
        <v>20</v>
      </c>
    </row>
    <row r="14" spans="1:7" s="3" customFormat="1" ht="15.75" thickBot="1">
      <c r="A14" s="35" t="s">
        <v>72</v>
      </c>
      <c r="B14" s="25" t="s">
        <v>23</v>
      </c>
      <c r="C14" s="25" t="s">
        <v>23</v>
      </c>
      <c r="D14" s="25" t="s">
        <v>23</v>
      </c>
      <c r="E14" s="25" t="s">
        <v>23</v>
      </c>
      <c r="F14" s="25" t="s">
        <v>23</v>
      </c>
      <c r="G14" s="26" t="s">
        <v>23</v>
      </c>
    </row>
    <row r="15" spans="2:10" ht="15">
      <c r="B15" s="3"/>
      <c r="C15" s="3"/>
      <c r="D15" s="3"/>
      <c r="E15" s="3"/>
      <c r="G15" s="3"/>
      <c r="H15" s="3"/>
      <c r="I15" s="3"/>
      <c r="J15" s="3"/>
    </row>
    <row r="16" spans="2:10" ht="15.75" thickBot="1">
      <c r="B16" s="3"/>
      <c r="C16" s="3"/>
      <c r="D16" s="3"/>
      <c r="E16" s="3"/>
      <c r="G16" s="3"/>
      <c r="H16" s="3"/>
      <c r="I16" s="3"/>
      <c r="J16" s="3"/>
    </row>
    <row r="17" spans="1:12" ht="15">
      <c r="A17" s="4" t="s">
        <v>56</v>
      </c>
      <c r="B17" s="3"/>
      <c r="C17" s="3"/>
      <c r="D17" s="3"/>
      <c r="E17" s="3"/>
      <c r="G17" s="3"/>
      <c r="H17" s="3"/>
      <c r="I17" s="3"/>
      <c r="J17" s="3"/>
      <c r="K17" s="3"/>
      <c r="L17" s="3"/>
    </row>
    <row r="18" spans="1:12" ht="15">
      <c r="A18" s="5" t="s">
        <v>57</v>
      </c>
      <c r="B18" s="3"/>
      <c r="C18" s="3"/>
      <c r="D18" s="3"/>
      <c r="E18" s="3"/>
      <c r="G18" s="3"/>
      <c r="H18" s="3"/>
      <c r="I18" s="3"/>
      <c r="J18" s="3"/>
      <c r="K18" s="3"/>
      <c r="L18" s="3"/>
    </row>
    <row r="19" spans="1:12" ht="15.75" thickBot="1">
      <c r="A19" s="6"/>
      <c r="B19" s="3"/>
      <c r="C19" s="3"/>
      <c r="D19" s="3"/>
      <c r="E19" s="3"/>
      <c r="G19" s="3"/>
      <c r="H19" s="3"/>
      <c r="I19" s="3"/>
      <c r="J19" s="3"/>
      <c r="K19" s="3"/>
      <c r="L19" s="3"/>
    </row>
    <row r="20" spans="2:12" ht="15">
      <c r="B20" s="3"/>
      <c r="C20" s="3"/>
      <c r="D20" s="3"/>
      <c r="E20" s="3"/>
      <c r="G20" s="3"/>
      <c r="H20" s="3"/>
      <c r="I20" s="3"/>
      <c r="J20" s="3"/>
      <c r="K20" s="3"/>
      <c r="L20" s="3"/>
    </row>
    <row r="21" spans="1:12" ht="15">
      <c r="A21" s="90" t="s">
        <v>52</v>
      </c>
      <c r="B21" s="90"/>
      <c r="C21" s="90"/>
      <c r="D21" s="3"/>
      <c r="E21" s="3"/>
      <c r="G21" s="3"/>
      <c r="H21" s="3"/>
      <c r="I21" s="3"/>
      <c r="J21" s="3"/>
      <c r="K21" s="3"/>
      <c r="L21" s="3"/>
    </row>
    <row r="22" spans="1:12" ht="15">
      <c r="A22" s="91" t="s">
        <v>53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1:12" ht="15">
      <c r="A23" s="91" t="s">
        <v>55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1:12" ht="15">
      <c r="A24" s="91" t="s">
        <v>58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1:12" ht="15">
      <c r="A25" s="91" t="s">
        <v>59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3"/>
    </row>
    <row r="26" spans="1:12" ht="15">
      <c r="A26" s="91" t="s">
        <v>60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1:12" ht="15">
      <c r="A27" s="91" t="s">
        <v>61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1:12" ht="15">
      <c r="A28" s="91" t="s">
        <v>62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30" spans="2:9" ht="15.75" thickBot="1">
      <c r="B30" s="21" t="s">
        <v>24</v>
      </c>
      <c r="C30" s="3"/>
      <c r="D30" s="3"/>
      <c r="E30" s="3"/>
      <c r="G30" s="3"/>
      <c r="H30" s="3"/>
      <c r="I30" s="3"/>
    </row>
    <row r="31" spans="2:9" ht="26.25" thickBot="1">
      <c r="B31" s="3"/>
      <c r="C31" s="13" t="s">
        <v>2</v>
      </c>
      <c r="D31" s="3"/>
      <c r="E31" s="10" t="s">
        <v>3</v>
      </c>
      <c r="F31" s="30"/>
      <c r="G31" s="11" t="s">
        <v>6</v>
      </c>
      <c r="H31" s="3"/>
      <c r="I31" s="13" t="s">
        <v>7</v>
      </c>
    </row>
    <row r="32" spans="2:9" ht="15">
      <c r="B32" s="3"/>
      <c r="C32" s="7" t="s">
        <v>25</v>
      </c>
      <c r="D32" s="3"/>
      <c r="E32" s="4" t="s">
        <v>26</v>
      </c>
      <c r="F32" s="31"/>
      <c r="G32" s="5" t="s">
        <v>26</v>
      </c>
      <c r="H32" s="3"/>
      <c r="I32" s="12" t="s">
        <v>27</v>
      </c>
    </row>
    <row r="33" spans="2:9" ht="15">
      <c r="B33" s="3"/>
      <c r="C33" s="8" t="s">
        <v>28</v>
      </c>
      <c r="D33" s="3"/>
      <c r="E33" s="5" t="s">
        <v>29</v>
      </c>
      <c r="F33" s="31"/>
      <c r="G33" s="5" t="s">
        <v>30</v>
      </c>
      <c r="H33" s="3"/>
      <c r="I33" s="5" t="s">
        <v>31</v>
      </c>
    </row>
    <row r="34" spans="2:9" ht="15.75" thickBot="1">
      <c r="B34" s="3"/>
      <c r="C34" s="9" t="s">
        <v>32</v>
      </c>
      <c r="D34" s="3"/>
      <c r="E34" s="6" t="s">
        <v>33</v>
      </c>
      <c r="F34" s="31"/>
      <c r="G34" s="6" t="s">
        <v>34</v>
      </c>
      <c r="H34" s="3"/>
      <c r="I34" s="6" t="s">
        <v>35</v>
      </c>
    </row>
    <row r="35" spans="2:9" ht="15.75" thickBot="1">
      <c r="B35" s="3"/>
      <c r="C35" s="3"/>
      <c r="D35" s="3"/>
      <c r="E35" s="3"/>
      <c r="G35" s="3"/>
      <c r="H35" s="3"/>
      <c r="I35" s="3"/>
    </row>
    <row r="36" spans="2:9" ht="36.75" thickBot="1">
      <c r="B36" s="3"/>
      <c r="C36" s="17" t="s">
        <v>4</v>
      </c>
      <c r="D36" s="3"/>
      <c r="E36" s="18" t="s">
        <v>5</v>
      </c>
      <c r="F36" s="32"/>
      <c r="G36" s="13" t="s">
        <v>36</v>
      </c>
      <c r="H36" s="3"/>
      <c r="I36" s="3"/>
    </row>
    <row r="37" spans="2:9" ht="15">
      <c r="B37" s="3"/>
      <c r="C37" s="16" t="s">
        <v>26</v>
      </c>
      <c r="D37" s="3"/>
      <c r="E37" s="12" t="s">
        <v>37</v>
      </c>
      <c r="F37" s="31"/>
      <c r="G37" s="12" t="s">
        <v>38</v>
      </c>
      <c r="H37" s="3"/>
      <c r="I37" s="3"/>
    </row>
    <row r="38" spans="2:9" ht="15">
      <c r="B38" s="3"/>
      <c r="C38" s="14" t="s">
        <v>30</v>
      </c>
      <c r="D38" s="3"/>
      <c r="E38" s="5" t="s">
        <v>74</v>
      </c>
      <c r="F38" s="31"/>
      <c r="G38" s="5" t="s">
        <v>39</v>
      </c>
      <c r="H38" s="3"/>
      <c r="I38" s="3"/>
    </row>
    <row r="39" spans="2:9" ht="15.75" thickBot="1">
      <c r="B39" s="3"/>
      <c r="C39" s="15" t="s">
        <v>40</v>
      </c>
      <c r="D39" s="3"/>
      <c r="E39" s="5" t="s">
        <v>41</v>
      </c>
      <c r="F39" s="31"/>
      <c r="G39" s="5" t="s">
        <v>42</v>
      </c>
      <c r="H39" s="3"/>
      <c r="I39" s="3"/>
    </row>
    <row r="40" spans="2:9" ht="15">
      <c r="B40" s="3"/>
      <c r="C40" s="3"/>
      <c r="D40" s="3"/>
      <c r="E40" s="5" t="s">
        <v>43</v>
      </c>
      <c r="F40" s="31"/>
      <c r="G40" s="5" t="s">
        <v>44</v>
      </c>
      <c r="H40" s="3"/>
      <c r="I40" s="3"/>
    </row>
    <row r="41" spans="2:9" ht="15.75" thickBot="1">
      <c r="B41" s="3"/>
      <c r="C41" s="3"/>
      <c r="D41" s="3"/>
      <c r="E41" s="6" t="s">
        <v>45</v>
      </c>
      <c r="F41" s="31"/>
      <c r="G41" s="5" t="s">
        <v>46</v>
      </c>
      <c r="H41" s="3"/>
      <c r="I41" s="3"/>
    </row>
    <row r="42" spans="2:9" ht="15">
      <c r="B42" s="3"/>
      <c r="C42" s="3"/>
      <c r="D42" s="3"/>
      <c r="E42" s="3"/>
      <c r="G42" s="5" t="s">
        <v>47</v>
      </c>
      <c r="H42" s="3"/>
      <c r="I42" s="3"/>
    </row>
    <row r="43" spans="2:9" ht="15.75" thickBot="1">
      <c r="B43" s="3"/>
      <c r="C43" s="3"/>
      <c r="D43" s="3"/>
      <c r="E43" s="3"/>
      <c r="G43" s="6" t="s">
        <v>48</v>
      </c>
      <c r="H43" s="3"/>
      <c r="I43" s="3"/>
    </row>
  </sheetData>
  <sheetProtection/>
  <mergeCells count="8">
    <mergeCell ref="A21:C21"/>
    <mergeCell ref="A24:L24"/>
    <mergeCell ref="A25:K25"/>
    <mergeCell ref="A28:L28"/>
    <mergeCell ref="A26:L26"/>
    <mergeCell ref="A27:L27"/>
    <mergeCell ref="A22:L22"/>
    <mergeCell ref="A23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</dc:creator>
  <cp:keywords/>
  <dc:description/>
  <cp:lastModifiedBy>MauriMac</cp:lastModifiedBy>
  <cp:lastPrinted>2013-04-22T16:04:11Z</cp:lastPrinted>
  <dcterms:created xsi:type="dcterms:W3CDTF">2012-11-27T17:46:20Z</dcterms:created>
  <dcterms:modified xsi:type="dcterms:W3CDTF">2015-11-21T11:30:18Z</dcterms:modified>
  <cp:category/>
  <cp:version/>
  <cp:contentType/>
  <cp:contentStatus/>
</cp:coreProperties>
</file>