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'giudizi'!$A$1:$L$44</definedName>
    <definedName name="giudizi">'legenda'!$A$1:$G$14</definedName>
    <definedName name="trimestre">'legenda'!$A$18:$A$20</definedName>
    <definedName name="voto">'legenda'!$A$2:$A$15</definedName>
  </definedNames>
  <calcPr fullCalcOnLoad="1"/>
</workbook>
</file>

<file path=xl/sharedStrings.xml><?xml version="1.0" encoding="utf-8"?>
<sst xmlns="http://schemas.openxmlformats.org/spreadsheetml/2006/main" count="185" uniqueCount="98">
  <si>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</si>
  <si>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</si>
  <si>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</si>
  <si>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</si>
  <si>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</si>
  <si>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</si>
  <si>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</si>
  <si>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</si>
  <si>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</si>
  <si>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</si>
  <si>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</si>
  <si>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</si>
  <si>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</si>
  <si>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</si>
  <si>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</si>
  <si>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</si>
  <si>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</si>
  <si>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</si>
  <si>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</si>
  <si>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</si>
  <si>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</si>
  <si>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</si>
  <si>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</si>
  <si>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</si>
  <si>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</si>
  <si>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</si>
  <si>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</si>
  <si>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</si>
  <si>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</si>
  <si>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</si>
  <si>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</si>
  <si>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</si>
  <si>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</si>
  <si>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</si>
  <si>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</si>
  <si>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</si>
  <si>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</si>
  <si>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</si>
  <si>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</si>
  <si>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</si>
  <si>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</si>
  <si>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</si>
  <si>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</si>
  <si>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</si>
  <si>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</si>
  <si>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</si>
  <si>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</si>
  <si>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</si>
  <si>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</si>
  <si>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</si>
  <si>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</si>
  <si>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</si>
  <si>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</si>
  <si>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</si>
  <si>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</si>
  <si>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</si>
  <si>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</si>
  <si>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</si>
  <si>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</si>
  <si>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</si>
  <si>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</si>
  <si>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</si>
  <si>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</si>
  <si>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</si>
  <si>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</si>
  <si>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</si>
  <si>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</si>
  <si>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</si>
  <si>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</si>
  <si>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</si>
  <si>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</si>
  <si>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</si>
  <si>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</si>
  <si>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</si>
  <si>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t>1° TRIMESTRE</t>
  </si>
  <si>
    <t>NC</t>
  </si>
  <si>
    <t>AIELLO FRANCESCO</t>
  </si>
  <si>
    <t>ALBERTI SIMONE</t>
  </si>
  <si>
    <t>ANASTASI GIACINTO SAMUELE</t>
  </si>
  <si>
    <t>COCIMANO ANDREA</t>
  </si>
  <si>
    <t>CULLURA' GIOVANNI</t>
  </si>
  <si>
    <t>D'ANTONIO SALVATORE GIUSEPPE</t>
  </si>
  <si>
    <t>D'ARRIGO SALVATORE</t>
  </si>
  <si>
    <t>DI DONFRANCESCO GABRIELE</t>
  </si>
  <si>
    <t>DI MAURO FABRIZIO</t>
  </si>
  <si>
    <t>FAMA' GIULIO</t>
  </si>
  <si>
    <t>FIORITO GAETANO GABRIELE</t>
  </si>
  <si>
    <t>GIGLIO PAOLO</t>
  </si>
  <si>
    <t>GIULIANO GIANLUCA</t>
  </si>
  <si>
    <t>GRASSO CARMELO</t>
  </si>
  <si>
    <t>LONGO ALFIO DANILO</t>
  </si>
  <si>
    <t>MICELI GIOVANNI</t>
  </si>
  <si>
    <t>PUGLISI MARCO</t>
  </si>
  <si>
    <t>RAGUSA ROBERTO</t>
  </si>
  <si>
    <t>RIELA MARCO</t>
  </si>
  <si>
    <t>TINNIRELLO DAVIDE</t>
  </si>
  <si>
    <t>TRIGLIA EMMANUELE</t>
  </si>
  <si>
    <r>
      <t>CLASSE 4</t>
    </r>
    <r>
      <rPr>
        <b/>
        <sz val="11"/>
        <color indexed="8"/>
        <rFont val="Calibri"/>
        <family val="2"/>
      </rPr>
      <t xml:space="preserve">  SEZ. C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</si>
</sst>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63"/>
      <name val="Roboto"/>
      <family val="0"/>
    </font>
    <font>
      <b/>
      <sz val="12"/>
      <name val="Calibri"/>
      <family val="2"/>
    </font>
    <font>
      <sz val="18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2"/>
      <color rgb="FF2F3E46"/>
      <name val="Roboto"/>
      <family val="0"/>
    </font>
    <font>
      <b/>
      <sz val="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39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/>
    </xf>
    <xf numFmtId="0" fontId="39" fillId="33" borderId="22" xfId="0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9" fillId="0" borderId="28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9" fillId="3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45" fillId="0" borderId="35" xfId="0" applyFont="1" applyBorder="1" applyAlignment="1">
      <alignment horizontal="center" vertical="center" textRotation="90" wrapText="1"/>
    </xf>
    <xf numFmtId="0" fontId="45" fillId="0" borderId="36" xfId="0" applyFont="1" applyBorder="1" applyAlignment="1">
      <alignment horizontal="center" vertical="center" textRotation="90" wrapText="1"/>
    </xf>
    <xf numFmtId="0" fontId="45" fillId="0" borderId="37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35" xfId="0" applyFont="1" applyBorder="1" applyAlignment="1">
      <alignment horizontal="center" vertical="center" textRotation="90"/>
    </xf>
    <xf numFmtId="0" fontId="39" fillId="0" borderId="36" xfId="0" applyFont="1" applyBorder="1" applyAlignment="1">
      <alignment horizontal="center" vertical="center" textRotation="90"/>
    </xf>
    <xf numFmtId="0" fontId="39" fillId="0" borderId="37" xfId="0" applyFont="1" applyBorder="1" applyAlignment="1">
      <alignment horizontal="center" vertical="center" textRotation="90"/>
    </xf>
    <xf numFmtId="0" fontId="39" fillId="0" borderId="29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3" fillId="0" borderId="35" xfId="0" applyFont="1" applyBorder="1" applyAlignment="1">
      <alignment horizontal="center" vertical="center" textRotation="90"/>
    </xf>
    <xf numFmtId="0" fontId="43" fillId="0" borderId="36" xfId="0" applyFont="1" applyBorder="1" applyAlignment="1">
      <alignment horizontal="center" vertical="center" textRotation="90"/>
    </xf>
    <xf numFmtId="0" fontId="43" fillId="0" borderId="37" xfId="0" applyFont="1" applyBorder="1" applyAlignment="1">
      <alignment horizontal="center" vertical="center" textRotation="90"/>
    </xf>
    <xf numFmtId="0" fontId="42" fillId="0" borderId="35" xfId="0" applyFont="1" applyBorder="1" applyAlignment="1">
      <alignment horizontal="center" vertical="center" textRotation="90"/>
    </xf>
    <xf numFmtId="0" fontId="42" fillId="0" borderId="36" xfId="0" applyFont="1" applyBorder="1" applyAlignment="1">
      <alignment horizontal="center" vertical="center" textRotation="90"/>
    </xf>
    <xf numFmtId="0" fontId="42" fillId="0" borderId="37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41" xfId="0" applyBorder="1" applyAlignment="1">
      <alignment horizontal="right"/>
    </xf>
    <xf numFmtId="0" fontId="39" fillId="0" borderId="16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 textRotation="90" wrapText="1"/>
    </xf>
    <xf numFmtId="0" fontId="42" fillId="0" borderId="43" xfId="0" applyFont="1" applyBorder="1" applyAlignment="1">
      <alignment horizontal="center" vertical="center" textRotation="90" wrapText="1"/>
    </xf>
    <xf numFmtId="0" fontId="42" fillId="0" borderId="44" xfId="0" applyFont="1" applyBorder="1" applyAlignment="1">
      <alignment horizontal="center" vertical="center" textRotation="90" wrapText="1"/>
    </xf>
    <xf numFmtId="0" fontId="43" fillId="0" borderId="35" xfId="0" applyFont="1" applyBorder="1" applyAlignment="1">
      <alignment horizontal="center" vertical="center" textRotation="90" wrapText="1"/>
    </xf>
    <xf numFmtId="0" fontId="43" fillId="0" borderId="36" xfId="0" applyFont="1" applyBorder="1" applyAlignment="1">
      <alignment horizontal="center" vertical="center" textRotation="90" wrapText="1"/>
    </xf>
    <xf numFmtId="0" fontId="43" fillId="0" borderId="37" xfId="0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9" fillId="0" borderId="45" xfId="0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39" fillId="0" borderId="48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51" xfId="0" applyFont="1" applyBorder="1" applyAlignment="1">
      <alignment horizontal="left"/>
    </xf>
    <xf numFmtId="0" fontId="22" fillId="0" borderId="52" xfId="0" applyFont="1" applyBorder="1" applyAlignment="1">
      <alignment horizontal="left"/>
    </xf>
    <xf numFmtId="0" fontId="22" fillId="0" borderId="53" xfId="0" applyFont="1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21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42900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8524875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42900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876300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42900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876300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42900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876300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42900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876300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33375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8763000"/>
          <a:ext cx="31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28575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24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42900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8524875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42900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876300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42900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876300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42900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28625" y="876300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56" name="AutoShape 2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314325" cy="352425"/>
    <xdr:sp>
      <xdr:nvSpPr>
        <xdr:cNvPr id="57" name="AutoShape 3" descr="https://www.secure-argo.com/images/alunno_b.bmp"/>
        <xdr:cNvSpPr>
          <a:spLocks noChangeAspect="1"/>
        </xdr:cNvSpPr>
      </xdr:nvSpPr>
      <xdr:spPr>
        <a:xfrm>
          <a:off x="932497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58" name="AutoShape 5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59" name="AutoShape 7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60" name="AutoShape 9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61" name="AutoShape 11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62" name="AutoShape 13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63" name="AutoShape 17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64" name="AutoShape 19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65" name="AutoShape 20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66" name="AutoShape 22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67" name="AutoShape 24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68" name="AutoShape 26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69" name="AutoShape 28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70" name="AutoShape 30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71" name="AutoShape 32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72" name="AutoShape 33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73" name="AutoShape 35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74" name="AutoShape 37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75" name="AutoShape 39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76" name="AutoShape 40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42900"/>
    <xdr:sp>
      <xdr:nvSpPr>
        <xdr:cNvPr id="77" name="AutoShape 42" descr="https://www.secure-argo.com/images/alunno_b.bmp"/>
        <xdr:cNvSpPr>
          <a:spLocks noChangeAspect="1"/>
        </xdr:cNvSpPr>
      </xdr:nvSpPr>
      <xdr:spPr>
        <a:xfrm>
          <a:off x="428625" y="8524875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42900"/>
    <xdr:sp>
      <xdr:nvSpPr>
        <xdr:cNvPr id="78" name="AutoShape 44" descr="https://www.secure-argo.com/images/alunno_b.bmp"/>
        <xdr:cNvSpPr>
          <a:spLocks noChangeAspect="1"/>
        </xdr:cNvSpPr>
      </xdr:nvSpPr>
      <xdr:spPr>
        <a:xfrm>
          <a:off x="428625" y="876300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42900"/>
    <xdr:sp>
      <xdr:nvSpPr>
        <xdr:cNvPr id="79" name="AutoShape 46" descr="https://www.secure-argo.com/images/alunno_b.bmp"/>
        <xdr:cNvSpPr>
          <a:spLocks noChangeAspect="1"/>
        </xdr:cNvSpPr>
      </xdr:nvSpPr>
      <xdr:spPr>
        <a:xfrm>
          <a:off x="428625" y="876300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42900"/>
    <xdr:sp>
      <xdr:nvSpPr>
        <xdr:cNvPr id="80" name="AutoShape 48" descr="https://www.secure-argo.com/images/alunno_b.bmp"/>
        <xdr:cNvSpPr>
          <a:spLocks noChangeAspect="1"/>
        </xdr:cNvSpPr>
      </xdr:nvSpPr>
      <xdr:spPr>
        <a:xfrm>
          <a:off x="428625" y="876300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1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2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3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4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85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86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87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88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89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0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1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92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93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94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95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96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97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98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99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00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1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2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103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42900"/>
    <xdr:sp>
      <xdr:nvSpPr>
        <xdr:cNvPr id="104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105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106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107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108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109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110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111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112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113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14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15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16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17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18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19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20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21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22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23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24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25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26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127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42900"/>
    <xdr:sp>
      <xdr:nvSpPr>
        <xdr:cNvPr id="128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129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130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131" name="AutoShape 4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132" name="AutoShape 5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133" name="AutoShape 7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134" name="AutoShape 9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135" name="AutoShape 11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136" name="AutoShape 13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137" name="AutoShape 15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138" name="AutoShape 17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139" name="AutoShape 19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140" name="AutoShape 21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141" name="AutoShape 23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142" name="AutoShape 25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143" name="AutoShape 2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144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145" name="AutoShape 30" descr="https://www.secure-argo.com/images/alunno_b.bmp"/>
        <xdr:cNvSpPr>
          <a:spLocks noChangeAspect="1"/>
        </xdr:cNvSpPr>
      </xdr:nvSpPr>
      <xdr:spPr>
        <a:xfrm>
          <a:off x="428625" y="6858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146" name="AutoShape 32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147" name="AutoShape 34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148" name="AutoShape 36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52425"/>
    <xdr:sp>
      <xdr:nvSpPr>
        <xdr:cNvPr id="149" name="AutoShape 38" descr="https://www.secure-argo.com/images/alunno_b.bmp"/>
        <xdr:cNvSpPr>
          <a:spLocks noChangeAspect="1"/>
        </xdr:cNvSpPr>
      </xdr:nvSpPr>
      <xdr:spPr>
        <a:xfrm>
          <a:off x="428625" y="781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150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151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42900"/>
    <xdr:sp>
      <xdr:nvSpPr>
        <xdr:cNvPr id="152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42900"/>
    <xdr:sp>
      <xdr:nvSpPr>
        <xdr:cNvPr id="153" name="AutoShape 45" descr="https://www.secure-argo.com/images/alunno_b.bmp"/>
        <xdr:cNvSpPr>
          <a:spLocks noChangeAspect="1"/>
        </xdr:cNvSpPr>
      </xdr:nvSpPr>
      <xdr:spPr>
        <a:xfrm>
          <a:off x="428625" y="85248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154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155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156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157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158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159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160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161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162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63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64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65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66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67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68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69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70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71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72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73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74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75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176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42900"/>
    <xdr:sp>
      <xdr:nvSpPr>
        <xdr:cNvPr id="177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O22" sqref="O22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  <col min="13" max="13" width="6.00390625" style="0" customWidth="1"/>
  </cols>
  <sheetData>
    <row r="1" spans="1:11" ht="23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">
      <c r="A2" s="1"/>
      <c r="J2" s="36"/>
      <c r="K2" s="1"/>
    </row>
    <row r="3" spans="2:10" s="3" customFormat="1" ht="15">
      <c r="B3" s="37"/>
      <c r="C3" s="37"/>
      <c r="D3" s="37"/>
      <c r="E3" s="37"/>
      <c r="F3" s="38"/>
      <c r="G3" s="38"/>
      <c r="H3" s="38"/>
      <c r="I3" s="36"/>
      <c r="J3" s="36"/>
    </row>
    <row r="4" spans="2:10" s="3" customFormat="1" ht="15">
      <c r="B4" s="37"/>
      <c r="C4" s="37"/>
      <c r="D4" s="37"/>
      <c r="E4" s="37"/>
      <c r="F4" s="38"/>
      <c r="G4" s="38"/>
      <c r="H4" s="38"/>
      <c r="I4" s="36"/>
      <c r="J4" s="36"/>
    </row>
    <row r="5" spans="2:10" s="3" customFormat="1" ht="15">
      <c r="B5" s="37"/>
      <c r="C5" s="37"/>
      <c r="D5" s="37"/>
      <c r="E5" s="37"/>
      <c r="F5" s="38"/>
      <c r="G5" s="38"/>
      <c r="H5" s="38"/>
      <c r="I5" s="36"/>
      <c r="J5" s="36"/>
    </row>
    <row r="6" spans="2:10" s="3" customFormat="1" ht="15">
      <c r="B6" s="37"/>
      <c r="C6" s="37"/>
      <c r="D6" s="37"/>
      <c r="E6" s="37"/>
      <c r="F6" s="38"/>
      <c r="G6" s="38"/>
      <c r="H6" s="38"/>
      <c r="I6" s="36"/>
      <c r="J6" s="36"/>
    </row>
    <row r="7" spans="2:12" s="3" customFormat="1" ht="15" customHeight="1">
      <c r="B7" s="79" t="s">
        <v>66</v>
      </c>
      <c r="C7" s="40"/>
      <c r="D7" s="41"/>
      <c r="E7" s="41"/>
      <c r="F7" s="41"/>
      <c r="G7" s="41"/>
      <c r="H7" s="41"/>
      <c r="I7" s="42"/>
      <c r="J7" s="86" t="s">
        <v>62</v>
      </c>
      <c r="K7" s="87"/>
      <c r="L7" s="43" t="s">
        <v>64</v>
      </c>
    </row>
    <row r="8" spans="2:12" ht="15">
      <c r="B8" s="79"/>
      <c r="C8" s="45" t="s">
        <v>67</v>
      </c>
      <c r="D8" s="46"/>
      <c r="E8" s="46"/>
      <c r="F8" s="46"/>
      <c r="G8" s="69" t="s">
        <v>74</v>
      </c>
      <c r="H8" s="69"/>
      <c r="I8" s="70"/>
      <c r="J8" s="88" t="s">
        <v>63</v>
      </c>
      <c r="K8" s="89"/>
      <c r="L8" s="44" t="s">
        <v>65</v>
      </c>
    </row>
    <row r="9" spans="2:11" s="3" customFormat="1" ht="15">
      <c r="B9" s="30"/>
      <c r="C9" s="30"/>
      <c r="D9" s="30"/>
      <c r="E9" s="30"/>
      <c r="F9" s="30"/>
      <c r="G9" s="30"/>
      <c r="H9" s="30"/>
      <c r="I9" s="30"/>
      <c r="J9" s="39"/>
      <c r="K9" s="39"/>
    </row>
    <row r="10" spans="1:11" ht="15">
      <c r="A10" s="2"/>
      <c r="B10" s="62" t="s">
        <v>50</v>
      </c>
      <c r="C10" s="62"/>
      <c r="D10" s="62"/>
      <c r="E10" s="62"/>
      <c r="F10" s="62" t="s">
        <v>51</v>
      </c>
      <c r="G10" s="62"/>
      <c r="H10" s="62"/>
      <c r="I10" s="62"/>
      <c r="J10" s="62"/>
      <c r="K10" s="62"/>
    </row>
    <row r="11" ht="15.75" thickBot="1"/>
    <row r="12" spans="1:12" ht="15.75" thickBot="1">
      <c r="A12" s="3"/>
      <c r="B12" s="20" t="s">
        <v>97</v>
      </c>
      <c r="C12" s="20"/>
      <c r="D12" s="3"/>
      <c r="E12" s="3"/>
      <c r="F12" s="3"/>
      <c r="G12" s="77" t="s">
        <v>54</v>
      </c>
      <c r="H12" s="77"/>
      <c r="I12" s="77"/>
      <c r="J12" s="78"/>
      <c r="K12" s="29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63" t="s">
        <v>0</v>
      </c>
      <c r="B14" s="90" t="s">
        <v>1</v>
      </c>
      <c r="C14" s="91"/>
      <c r="D14" s="66" t="s">
        <v>2</v>
      </c>
      <c r="E14" s="66" t="s">
        <v>3</v>
      </c>
      <c r="F14" s="83" t="s">
        <v>4</v>
      </c>
      <c r="G14" s="58" t="s">
        <v>5</v>
      </c>
      <c r="H14" s="66" t="s">
        <v>6</v>
      </c>
      <c r="I14" s="71" t="s">
        <v>7</v>
      </c>
      <c r="J14" s="74" t="s">
        <v>8</v>
      </c>
      <c r="K14" s="66" t="s">
        <v>9</v>
      </c>
      <c r="L14" s="80" t="s">
        <v>68</v>
      </c>
    </row>
    <row r="15" spans="1:12" ht="15">
      <c r="A15" s="64"/>
      <c r="B15" s="92"/>
      <c r="C15" s="93"/>
      <c r="D15" s="67"/>
      <c r="E15" s="67"/>
      <c r="F15" s="84"/>
      <c r="G15" s="59"/>
      <c r="H15" s="67"/>
      <c r="I15" s="72"/>
      <c r="J15" s="75"/>
      <c r="K15" s="67"/>
      <c r="L15" s="81"/>
    </row>
    <row r="16" spans="1:12" ht="15">
      <c r="A16" s="64"/>
      <c r="B16" s="92"/>
      <c r="C16" s="93"/>
      <c r="D16" s="67"/>
      <c r="E16" s="67"/>
      <c r="F16" s="84"/>
      <c r="G16" s="59"/>
      <c r="H16" s="67"/>
      <c r="I16" s="72"/>
      <c r="J16" s="75"/>
      <c r="K16" s="67"/>
      <c r="L16" s="81"/>
    </row>
    <row r="17" spans="1:12" ht="15">
      <c r="A17" s="64"/>
      <c r="B17" s="92"/>
      <c r="C17" s="93"/>
      <c r="D17" s="67"/>
      <c r="E17" s="67"/>
      <c r="F17" s="84"/>
      <c r="G17" s="59"/>
      <c r="H17" s="67"/>
      <c r="I17" s="72"/>
      <c r="J17" s="75"/>
      <c r="K17" s="67"/>
      <c r="L17" s="81"/>
    </row>
    <row r="18" spans="1:12" ht="15">
      <c r="A18" s="64"/>
      <c r="B18" s="92"/>
      <c r="C18" s="93"/>
      <c r="D18" s="67"/>
      <c r="E18" s="67"/>
      <c r="F18" s="84"/>
      <c r="G18" s="59"/>
      <c r="H18" s="67"/>
      <c r="I18" s="72"/>
      <c r="J18" s="75"/>
      <c r="K18" s="67"/>
      <c r="L18" s="81"/>
    </row>
    <row r="19" spans="1:12" ht="15.75" thickBot="1">
      <c r="A19" s="65"/>
      <c r="B19" s="94"/>
      <c r="C19" s="95"/>
      <c r="D19" s="68"/>
      <c r="E19" s="68"/>
      <c r="F19" s="85"/>
      <c r="G19" s="60"/>
      <c r="H19" s="68"/>
      <c r="I19" s="73"/>
      <c r="J19" s="76"/>
      <c r="K19" s="68"/>
      <c r="L19" s="82"/>
    </row>
    <row r="20" spans="1:12" s="3" customFormat="1" ht="18.75" customHeight="1">
      <c r="A20" s="104">
        <v>1</v>
      </c>
      <c r="B20" s="98" t="s">
        <v>76</v>
      </c>
      <c r="C20" s="98"/>
      <c r="D20" s="101">
        <f aca="true" t="shared" si="0" ref="D20:D40">IF(L20="","",VLOOKUP(L20,giudizi,2,FALSE))</f>
      </c>
      <c r="E20" s="54">
        <f aca="true" t="shared" si="1" ref="E20:E40">IF(L20="","",VLOOKUP(L20,giudizi,3,FALSE))</f>
      </c>
      <c r="F20" s="54">
        <f aca="true" t="shared" si="2" ref="F20:F40">IF(L20="","",VLOOKUP(L20,giudizi,4,FALSE))</f>
      </c>
      <c r="G20" s="54">
        <f aca="true" t="shared" si="3" ref="G20:G40">IF(L20="","",VLOOKUP(L20,giudizi,5,FALSE))</f>
      </c>
      <c r="H20" s="54">
        <f>IF(K20="","",IF(K20/$K$12&lt;0.3,"A",IF(AND(K20/$K$12&gt;=0.3,K20/$K$12&lt;0.6),"B","C")))</f>
      </c>
      <c r="I20" s="54">
        <f aca="true" t="shared" si="4" ref="I20:I40">IF(L20="","",VLOOKUP(L20,giudizi,6,FALSE))</f>
      </c>
      <c r="J20" s="54">
        <f aca="true" t="shared" si="5" ref="J20:J40">IF(L20="","",VLOOKUP(L20,giudizi,7,FALSE))</f>
      </c>
      <c r="K20" s="54"/>
      <c r="L20" s="23"/>
    </row>
    <row r="21" spans="1:12" ht="18.75" customHeight="1">
      <c r="A21" s="52">
        <v>2</v>
      </c>
      <c r="B21" s="99" t="s">
        <v>77</v>
      </c>
      <c r="C21" s="99"/>
      <c r="D21" s="102">
        <f t="shared" si="0"/>
      </c>
      <c r="E21" s="21">
        <f t="shared" si="1"/>
      </c>
      <c r="F21" s="21">
        <f t="shared" si="2"/>
      </c>
      <c r="G21" s="21">
        <f t="shared" si="3"/>
      </c>
      <c r="H21" s="21">
        <f>IF(K21="","",IF(K21/$K$12&lt;0.3,"A",IF(AND(K21/$K$12&gt;=0.3,K21/$K$12&lt;0.6),"B","C")))</f>
      </c>
      <c r="I21" s="21">
        <f t="shared" si="4"/>
      </c>
      <c r="J21" s="21">
        <f t="shared" si="5"/>
      </c>
      <c r="K21" s="21"/>
      <c r="L21" s="53"/>
    </row>
    <row r="22" spans="1:12" ht="18.75" customHeight="1">
      <c r="A22" s="19">
        <v>3</v>
      </c>
      <c r="B22" s="99" t="s">
        <v>78</v>
      </c>
      <c r="C22" s="99"/>
      <c r="D22" s="102">
        <f t="shared" si="0"/>
      </c>
      <c r="E22" s="21">
        <f t="shared" si="1"/>
      </c>
      <c r="F22" s="21">
        <f t="shared" si="2"/>
      </c>
      <c r="G22" s="21">
        <f t="shared" si="3"/>
      </c>
      <c r="H22" s="21">
        <f aca="true" t="shared" si="6" ref="H22:H40">IF(K22="","",IF(K22/$K$12&lt;0.3,"A",IF(AND(K22/$K$12&gt;=0.3,K22/$K$12&lt;0.6),"B","C")))</f>
      </c>
      <c r="I22" s="21">
        <f t="shared" si="4"/>
      </c>
      <c r="J22" s="21">
        <f t="shared" si="5"/>
      </c>
      <c r="K22" s="22"/>
      <c r="L22" s="25"/>
    </row>
    <row r="23" spans="1:12" ht="18.75" customHeight="1">
      <c r="A23" s="19">
        <v>4</v>
      </c>
      <c r="B23" s="99" t="s">
        <v>79</v>
      </c>
      <c r="C23" s="99"/>
      <c r="D23" s="102">
        <f t="shared" si="0"/>
      </c>
      <c r="E23" s="21">
        <f t="shared" si="1"/>
      </c>
      <c r="F23" s="21">
        <f t="shared" si="2"/>
      </c>
      <c r="G23" s="21">
        <f t="shared" si="3"/>
      </c>
      <c r="H23" s="21">
        <f t="shared" si="6"/>
      </c>
      <c r="I23" s="21">
        <f t="shared" si="4"/>
      </c>
      <c r="J23" s="21">
        <f t="shared" si="5"/>
      </c>
      <c r="K23" s="22"/>
      <c r="L23" s="25"/>
    </row>
    <row r="24" spans="1:12" ht="18.75" customHeight="1">
      <c r="A24" s="19">
        <v>5</v>
      </c>
      <c r="B24" s="99" t="s">
        <v>80</v>
      </c>
      <c r="C24" s="99"/>
      <c r="D24" s="102">
        <f t="shared" si="0"/>
      </c>
      <c r="E24" s="21">
        <f t="shared" si="1"/>
      </c>
      <c r="F24" s="21">
        <f t="shared" si="2"/>
      </c>
      <c r="G24" s="21">
        <f t="shared" si="3"/>
      </c>
      <c r="H24" s="21">
        <f t="shared" si="6"/>
      </c>
      <c r="I24" s="21">
        <f t="shared" si="4"/>
      </c>
      <c r="J24" s="21">
        <f t="shared" si="5"/>
      </c>
      <c r="K24" s="22"/>
      <c r="L24" s="25"/>
    </row>
    <row r="25" spans="1:12" ht="18.75" customHeight="1">
      <c r="A25" s="19">
        <v>6</v>
      </c>
      <c r="B25" s="99" t="s">
        <v>81</v>
      </c>
      <c r="C25" s="99"/>
      <c r="D25" s="102">
        <f t="shared" si="0"/>
      </c>
      <c r="E25" s="21">
        <f t="shared" si="1"/>
      </c>
      <c r="F25" s="21">
        <f t="shared" si="2"/>
      </c>
      <c r="G25" s="21">
        <f t="shared" si="3"/>
      </c>
      <c r="H25" s="21">
        <f t="shared" si="6"/>
      </c>
      <c r="I25" s="21">
        <f t="shared" si="4"/>
      </c>
      <c r="J25" s="21">
        <f t="shared" si="5"/>
      </c>
      <c r="K25" s="22"/>
      <c r="L25" s="25"/>
    </row>
    <row r="26" spans="1:12" ht="18.75" customHeight="1">
      <c r="A26" s="19">
        <v>7</v>
      </c>
      <c r="B26" s="99" t="s">
        <v>82</v>
      </c>
      <c r="C26" s="99"/>
      <c r="D26" s="102">
        <f t="shared" si="0"/>
      </c>
      <c r="E26" s="21">
        <f t="shared" si="1"/>
      </c>
      <c r="F26" s="21">
        <f t="shared" si="2"/>
      </c>
      <c r="G26" s="21">
        <f t="shared" si="3"/>
      </c>
      <c r="H26" s="21">
        <f t="shared" si="6"/>
      </c>
      <c r="I26" s="21">
        <f t="shared" si="4"/>
      </c>
      <c r="J26" s="21">
        <f t="shared" si="5"/>
      </c>
      <c r="K26" s="22"/>
      <c r="L26" s="25"/>
    </row>
    <row r="27" spans="1:12" ht="18.75" customHeight="1">
      <c r="A27" s="19">
        <v>8</v>
      </c>
      <c r="B27" s="99" t="s">
        <v>83</v>
      </c>
      <c r="C27" s="99"/>
      <c r="D27" s="102">
        <f t="shared" si="0"/>
      </c>
      <c r="E27" s="21">
        <f t="shared" si="1"/>
      </c>
      <c r="F27" s="21">
        <f t="shared" si="2"/>
      </c>
      <c r="G27" s="21">
        <f t="shared" si="3"/>
      </c>
      <c r="H27" s="21">
        <f t="shared" si="6"/>
      </c>
      <c r="I27" s="21">
        <f t="shared" si="4"/>
      </c>
      <c r="J27" s="21">
        <f t="shared" si="5"/>
      </c>
      <c r="K27" s="22"/>
      <c r="L27" s="25"/>
    </row>
    <row r="28" spans="1:12" ht="18.75" customHeight="1">
      <c r="A28" s="19">
        <v>9</v>
      </c>
      <c r="B28" s="99" t="s">
        <v>84</v>
      </c>
      <c r="C28" s="99"/>
      <c r="D28" s="102">
        <f t="shared" si="0"/>
      </c>
      <c r="E28" s="21">
        <f t="shared" si="1"/>
      </c>
      <c r="F28" s="21">
        <f t="shared" si="2"/>
      </c>
      <c r="G28" s="21">
        <f t="shared" si="3"/>
      </c>
      <c r="H28" s="21">
        <f t="shared" si="6"/>
      </c>
      <c r="I28" s="21">
        <f t="shared" si="4"/>
      </c>
      <c r="J28" s="21">
        <f t="shared" si="5"/>
      </c>
      <c r="K28" s="22"/>
      <c r="L28" s="25"/>
    </row>
    <row r="29" spans="1:12" ht="18.75" customHeight="1">
      <c r="A29" s="19">
        <v>10</v>
      </c>
      <c r="B29" s="99" t="s">
        <v>85</v>
      </c>
      <c r="C29" s="99"/>
      <c r="D29" s="102">
        <f t="shared" si="0"/>
      </c>
      <c r="E29" s="21">
        <f t="shared" si="1"/>
      </c>
      <c r="F29" s="21">
        <f t="shared" si="2"/>
      </c>
      <c r="G29" s="21">
        <f t="shared" si="3"/>
      </c>
      <c r="H29" s="21">
        <f t="shared" si="6"/>
      </c>
      <c r="I29" s="21">
        <f t="shared" si="4"/>
      </c>
      <c r="J29" s="21">
        <f t="shared" si="5"/>
      </c>
      <c r="K29" s="22"/>
      <c r="L29" s="25"/>
    </row>
    <row r="30" spans="1:12" ht="18.75" customHeight="1">
      <c r="A30" s="19">
        <v>11</v>
      </c>
      <c r="B30" s="99" t="s">
        <v>86</v>
      </c>
      <c r="C30" s="99"/>
      <c r="D30" s="102">
        <f t="shared" si="0"/>
      </c>
      <c r="E30" s="21">
        <f t="shared" si="1"/>
      </c>
      <c r="F30" s="21">
        <f t="shared" si="2"/>
      </c>
      <c r="G30" s="21">
        <f t="shared" si="3"/>
      </c>
      <c r="H30" s="21">
        <f t="shared" si="6"/>
      </c>
      <c r="I30" s="21">
        <f t="shared" si="4"/>
      </c>
      <c r="J30" s="21">
        <f t="shared" si="5"/>
      </c>
      <c r="K30" s="22"/>
      <c r="L30" s="25"/>
    </row>
    <row r="31" spans="1:12" ht="18.75" customHeight="1">
      <c r="A31" s="19">
        <v>12</v>
      </c>
      <c r="B31" s="99" t="s">
        <v>87</v>
      </c>
      <c r="C31" s="99"/>
      <c r="D31" s="102">
        <f t="shared" si="0"/>
      </c>
      <c r="E31" s="21">
        <f t="shared" si="1"/>
      </c>
      <c r="F31" s="21">
        <f t="shared" si="2"/>
      </c>
      <c r="G31" s="21">
        <f t="shared" si="3"/>
      </c>
      <c r="H31" s="21">
        <f t="shared" si="6"/>
      </c>
      <c r="I31" s="21">
        <f t="shared" si="4"/>
      </c>
      <c r="J31" s="21">
        <f t="shared" si="5"/>
      </c>
      <c r="K31" s="22"/>
      <c r="L31" s="25"/>
    </row>
    <row r="32" spans="1:12" ht="18.75" customHeight="1">
      <c r="A32" s="19">
        <v>13</v>
      </c>
      <c r="B32" s="99" t="s">
        <v>88</v>
      </c>
      <c r="C32" s="99"/>
      <c r="D32" s="102">
        <f t="shared" si="0"/>
      </c>
      <c r="E32" s="21">
        <f t="shared" si="1"/>
      </c>
      <c r="F32" s="21">
        <f t="shared" si="2"/>
      </c>
      <c r="G32" s="21">
        <f t="shared" si="3"/>
      </c>
      <c r="H32" s="21">
        <f t="shared" si="6"/>
      </c>
      <c r="I32" s="21">
        <f t="shared" si="4"/>
      </c>
      <c r="J32" s="21">
        <f t="shared" si="5"/>
      </c>
      <c r="K32" s="22"/>
      <c r="L32" s="25"/>
    </row>
    <row r="33" spans="1:12" ht="18.75" customHeight="1">
      <c r="A33" s="19">
        <v>14</v>
      </c>
      <c r="B33" s="99" t="s">
        <v>89</v>
      </c>
      <c r="C33" s="99"/>
      <c r="D33" s="102">
        <f t="shared" si="0"/>
      </c>
      <c r="E33" s="21">
        <f t="shared" si="1"/>
      </c>
      <c r="F33" s="21">
        <f t="shared" si="2"/>
      </c>
      <c r="G33" s="21">
        <f t="shared" si="3"/>
      </c>
      <c r="H33" s="21">
        <f t="shared" si="6"/>
      </c>
      <c r="I33" s="21">
        <f t="shared" si="4"/>
      </c>
      <c r="J33" s="21">
        <f t="shared" si="5"/>
      </c>
      <c r="K33" s="22"/>
      <c r="L33" s="25"/>
    </row>
    <row r="34" spans="1:12" ht="18.75" customHeight="1">
      <c r="A34" s="19">
        <v>15</v>
      </c>
      <c r="B34" s="99" t="s">
        <v>90</v>
      </c>
      <c r="C34" s="99"/>
      <c r="D34" s="102">
        <f t="shared" si="0"/>
      </c>
      <c r="E34" s="21">
        <f t="shared" si="1"/>
      </c>
      <c r="F34" s="21">
        <f t="shared" si="2"/>
      </c>
      <c r="G34" s="21">
        <f t="shared" si="3"/>
      </c>
      <c r="H34" s="21">
        <f t="shared" si="6"/>
      </c>
      <c r="I34" s="21">
        <f t="shared" si="4"/>
      </c>
      <c r="J34" s="21">
        <f t="shared" si="5"/>
      </c>
      <c r="K34" s="22"/>
      <c r="L34" s="25"/>
    </row>
    <row r="35" spans="1:12" ht="18.75" customHeight="1">
      <c r="A35" s="19">
        <v>16</v>
      </c>
      <c r="B35" s="99" t="s">
        <v>91</v>
      </c>
      <c r="C35" s="99"/>
      <c r="D35" s="102">
        <f t="shared" si="0"/>
      </c>
      <c r="E35" s="21">
        <f t="shared" si="1"/>
      </c>
      <c r="F35" s="21">
        <f t="shared" si="2"/>
      </c>
      <c r="G35" s="21">
        <f t="shared" si="3"/>
      </c>
      <c r="H35" s="21">
        <f t="shared" si="6"/>
      </c>
      <c r="I35" s="21">
        <f t="shared" si="4"/>
      </c>
      <c r="J35" s="21">
        <f t="shared" si="5"/>
      </c>
      <c r="K35" s="22"/>
      <c r="L35" s="25"/>
    </row>
    <row r="36" spans="1:12" ht="18.75" customHeight="1">
      <c r="A36" s="19">
        <v>17</v>
      </c>
      <c r="B36" s="99" t="s">
        <v>92</v>
      </c>
      <c r="C36" s="99"/>
      <c r="D36" s="102">
        <f t="shared" si="0"/>
      </c>
      <c r="E36" s="21">
        <f t="shared" si="1"/>
      </c>
      <c r="F36" s="21">
        <f t="shared" si="2"/>
      </c>
      <c r="G36" s="21">
        <f t="shared" si="3"/>
      </c>
      <c r="H36" s="21">
        <f t="shared" si="6"/>
      </c>
      <c r="I36" s="21">
        <f t="shared" si="4"/>
      </c>
      <c r="J36" s="21">
        <f t="shared" si="5"/>
      </c>
      <c r="K36" s="22"/>
      <c r="L36" s="25"/>
    </row>
    <row r="37" spans="1:12" ht="18.75" customHeight="1">
      <c r="A37" s="19">
        <v>18</v>
      </c>
      <c r="B37" s="99" t="s">
        <v>93</v>
      </c>
      <c r="C37" s="99"/>
      <c r="D37" s="102">
        <f t="shared" si="0"/>
      </c>
      <c r="E37" s="21">
        <f t="shared" si="1"/>
      </c>
      <c r="F37" s="21">
        <f t="shared" si="2"/>
      </c>
      <c r="G37" s="21">
        <f t="shared" si="3"/>
      </c>
      <c r="H37" s="21">
        <f t="shared" si="6"/>
      </c>
      <c r="I37" s="21">
        <f t="shared" si="4"/>
      </c>
      <c r="J37" s="21">
        <f t="shared" si="5"/>
      </c>
      <c r="K37" s="22"/>
      <c r="L37" s="25"/>
    </row>
    <row r="38" spans="1:12" ht="18.75" customHeight="1">
      <c r="A38" s="19">
        <v>19</v>
      </c>
      <c r="B38" s="99" t="s">
        <v>94</v>
      </c>
      <c r="C38" s="99"/>
      <c r="D38" s="102">
        <f t="shared" si="0"/>
      </c>
      <c r="E38" s="21">
        <f t="shared" si="1"/>
      </c>
      <c r="F38" s="21">
        <f t="shared" si="2"/>
      </c>
      <c r="G38" s="21">
        <f t="shared" si="3"/>
      </c>
      <c r="H38" s="21">
        <f t="shared" si="6"/>
      </c>
      <c r="I38" s="21">
        <f t="shared" si="4"/>
      </c>
      <c r="J38" s="21">
        <f t="shared" si="5"/>
      </c>
      <c r="K38" s="22"/>
      <c r="L38" s="25"/>
    </row>
    <row r="39" spans="1:12" ht="18.75" customHeight="1">
      <c r="A39" s="19">
        <v>20</v>
      </c>
      <c r="B39" s="99" t="s">
        <v>95</v>
      </c>
      <c r="C39" s="99"/>
      <c r="D39" s="102">
        <f t="shared" si="0"/>
      </c>
      <c r="E39" s="21">
        <f t="shared" si="1"/>
      </c>
      <c r="F39" s="21">
        <f t="shared" si="2"/>
      </c>
      <c r="G39" s="21">
        <f t="shared" si="3"/>
      </c>
      <c r="H39" s="21">
        <f t="shared" si="6"/>
      </c>
      <c r="I39" s="21">
        <f t="shared" si="4"/>
      </c>
      <c r="J39" s="21">
        <f t="shared" si="5"/>
      </c>
      <c r="K39" s="22"/>
      <c r="L39" s="25"/>
    </row>
    <row r="40" spans="1:12" ht="18.75" customHeight="1" thickBot="1">
      <c r="A40" s="103">
        <v>21</v>
      </c>
      <c r="B40" s="100" t="s">
        <v>96</v>
      </c>
      <c r="C40" s="100"/>
      <c r="D40" s="51">
        <f t="shared" si="0"/>
      </c>
      <c r="E40" s="47">
        <f t="shared" si="1"/>
      </c>
      <c r="F40" s="47">
        <f t="shared" si="2"/>
      </c>
      <c r="G40" s="47">
        <f t="shared" si="3"/>
      </c>
      <c r="H40" s="47">
        <f t="shared" si="6"/>
      </c>
      <c r="I40" s="47">
        <f t="shared" si="4"/>
      </c>
      <c r="J40" s="47">
        <f t="shared" si="5"/>
      </c>
      <c r="K40" s="47"/>
      <c r="L40" s="26"/>
    </row>
    <row r="41" spans="1:5" s="3" customFormat="1" ht="15">
      <c r="A41" s="50"/>
      <c r="B41" s="49"/>
      <c r="C41" s="49"/>
      <c r="D41" s="39"/>
      <c r="E41" s="39"/>
    </row>
    <row r="42" spans="6:11" ht="15">
      <c r="F42" s="62" t="s">
        <v>49</v>
      </c>
      <c r="G42" s="62"/>
      <c r="H42" s="62"/>
      <c r="I42" s="62"/>
      <c r="J42" s="62"/>
      <c r="K42" s="62"/>
    </row>
    <row r="43" spans="1:12" ht="15">
      <c r="A43" s="3"/>
      <c r="B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3"/>
      <c r="D44" s="3"/>
      <c r="E44" s="3"/>
      <c r="F44" s="3"/>
      <c r="G44" s="3"/>
      <c r="H44" s="3"/>
      <c r="I44" s="3"/>
      <c r="J44" s="3"/>
      <c r="K44" s="3"/>
      <c r="L44" s="3"/>
    </row>
    <row r="45" spans="6:11" ht="15">
      <c r="F45" s="62" t="s">
        <v>49</v>
      </c>
      <c r="G45" s="62"/>
      <c r="H45" s="62"/>
      <c r="I45" s="62"/>
      <c r="J45" s="62"/>
      <c r="K45" s="62"/>
    </row>
  </sheetData>
  <sheetProtection/>
  <mergeCells count="21">
    <mergeCell ref="F45:K45"/>
    <mergeCell ref="J7:K7"/>
    <mergeCell ref="J8:K8"/>
    <mergeCell ref="B14:C19"/>
    <mergeCell ref="L14:L19"/>
    <mergeCell ref="K14:K19"/>
    <mergeCell ref="D14:D19"/>
    <mergeCell ref="E14:E19"/>
    <mergeCell ref="F14:F19"/>
    <mergeCell ref="F42:K42"/>
    <mergeCell ref="G12:J12"/>
    <mergeCell ref="B7:B8"/>
    <mergeCell ref="G14:G19"/>
    <mergeCell ref="A1:K1"/>
    <mergeCell ref="B10:E10"/>
    <mergeCell ref="F10:K10"/>
    <mergeCell ref="A14:A19"/>
    <mergeCell ref="H14:H19"/>
    <mergeCell ref="G8:I8"/>
    <mergeCell ref="I14:I19"/>
    <mergeCell ref="J14:J19"/>
  </mergeCells>
  <dataValidations count="2">
    <dataValidation type="list" allowBlank="1" showInputMessage="1" showErrorMessage="1" sqref="L20:L40">
      <formula1>voto</formula1>
    </dataValidation>
    <dataValidation type="list" allowBlank="1" showInputMessage="1" showErrorMessage="1" sqref="F3:H6 H9:I9 G8:G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00390625" style="0" customWidth="1"/>
    <col min="9" max="10" width="15.7109375" style="0" customWidth="1"/>
  </cols>
  <sheetData>
    <row r="1" spans="1:10" ht="15">
      <c r="A1" s="28" t="s">
        <v>16</v>
      </c>
      <c r="B1" s="27" t="s">
        <v>10</v>
      </c>
      <c r="C1" s="27" t="s">
        <v>11</v>
      </c>
      <c r="D1" s="27" t="s">
        <v>12</v>
      </c>
      <c r="E1" s="27" t="s">
        <v>13</v>
      </c>
      <c r="F1" s="27" t="s">
        <v>14</v>
      </c>
      <c r="G1" s="33" t="s">
        <v>15</v>
      </c>
      <c r="J1" s="3"/>
    </row>
    <row r="2" spans="1:10" ht="15">
      <c r="A2" s="34">
        <v>1</v>
      </c>
      <c r="B2" s="24" t="s">
        <v>17</v>
      </c>
      <c r="C2" s="24" t="s">
        <v>17</v>
      </c>
      <c r="D2" s="24" t="s">
        <v>17</v>
      </c>
      <c r="E2" s="24" t="s">
        <v>18</v>
      </c>
      <c r="F2" s="24" t="s">
        <v>17</v>
      </c>
      <c r="G2" s="25" t="s">
        <v>19</v>
      </c>
      <c r="J2" s="3"/>
    </row>
    <row r="3" spans="1:10" ht="15">
      <c r="A3" s="34">
        <v>2</v>
      </c>
      <c r="B3" s="24" t="s">
        <v>17</v>
      </c>
      <c r="C3" s="24" t="s">
        <v>17</v>
      </c>
      <c r="D3" s="24" t="s">
        <v>17</v>
      </c>
      <c r="E3" s="24" t="s">
        <v>18</v>
      </c>
      <c r="F3" s="24" t="s">
        <v>17</v>
      </c>
      <c r="G3" s="25" t="s">
        <v>19</v>
      </c>
      <c r="J3" s="3"/>
    </row>
    <row r="4" spans="1:10" ht="15">
      <c r="A4" s="34">
        <v>3</v>
      </c>
      <c r="B4" s="24" t="s">
        <v>17</v>
      </c>
      <c r="C4" s="24" t="s">
        <v>17</v>
      </c>
      <c r="D4" s="24" t="s">
        <v>17</v>
      </c>
      <c r="E4" s="24" t="s">
        <v>18</v>
      </c>
      <c r="F4" s="24" t="s">
        <v>17</v>
      </c>
      <c r="G4" s="25" t="s">
        <v>19</v>
      </c>
      <c r="J4" s="3"/>
    </row>
    <row r="5" spans="1:10" ht="15">
      <c r="A5" s="34">
        <v>4</v>
      </c>
      <c r="B5" s="24" t="s">
        <v>17</v>
      </c>
      <c r="C5" s="24" t="s">
        <v>20</v>
      </c>
      <c r="D5" s="24" t="s">
        <v>20</v>
      </c>
      <c r="E5" s="24" t="s">
        <v>18</v>
      </c>
      <c r="F5" s="24" t="s">
        <v>17</v>
      </c>
      <c r="G5" s="25" t="s">
        <v>21</v>
      </c>
      <c r="J5" s="3"/>
    </row>
    <row r="6" spans="1:10" ht="15">
      <c r="A6" s="34">
        <v>5</v>
      </c>
      <c r="B6" s="24" t="s">
        <v>20</v>
      </c>
      <c r="C6" s="24" t="s">
        <v>20</v>
      </c>
      <c r="D6" s="24" t="s">
        <v>20</v>
      </c>
      <c r="E6" s="24" t="s">
        <v>22</v>
      </c>
      <c r="F6" s="24" t="s">
        <v>20</v>
      </c>
      <c r="G6" s="25" t="s">
        <v>18</v>
      </c>
      <c r="J6" s="3"/>
    </row>
    <row r="7" spans="1:10" ht="15">
      <c r="A7" s="34">
        <v>6</v>
      </c>
      <c r="B7" s="24" t="s">
        <v>20</v>
      </c>
      <c r="C7" s="24" t="s">
        <v>23</v>
      </c>
      <c r="D7" s="24" t="s">
        <v>23</v>
      </c>
      <c r="E7" s="24" t="s">
        <v>17</v>
      </c>
      <c r="F7" s="24" t="s">
        <v>20</v>
      </c>
      <c r="G7" s="25" t="s">
        <v>22</v>
      </c>
      <c r="J7" s="3"/>
    </row>
    <row r="8" spans="1:10" ht="15">
      <c r="A8" s="34">
        <v>7</v>
      </c>
      <c r="B8" s="24" t="s">
        <v>23</v>
      </c>
      <c r="C8" s="24" t="s">
        <v>23</v>
      </c>
      <c r="D8" s="24" t="s">
        <v>23</v>
      </c>
      <c r="E8" s="24" t="s">
        <v>17</v>
      </c>
      <c r="F8" s="24" t="s">
        <v>20</v>
      </c>
      <c r="G8" s="25" t="s">
        <v>17</v>
      </c>
      <c r="J8" s="3"/>
    </row>
    <row r="9" spans="1:10" ht="15">
      <c r="A9" s="34">
        <v>8</v>
      </c>
      <c r="B9" s="24" t="s">
        <v>23</v>
      </c>
      <c r="C9" s="24" t="s">
        <v>23</v>
      </c>
      <c r="D9" s="24" t="s">
        <v>23</v>
      </c>
      <c r="E9" s="24" t="s">
        <v>20</v>
      </c>
      <c r="F9" s="24" t="s">
        <v>23</v>
      </c>
      <c r="G9" s="25" t="s">
        <v>20</v>
      </c>
      <c r="J9" s="3"/>
    </row>
    <row r="10" spans="1:10" ht="15">
      <c r="A10" s="34">
        <v>9</v>
      </c>
      <c r="B10" s="24" t="s">
        <v>23</v>
      </c>
      <c r="C10" s="24" t="s">
        <v>23</v>
      </c>
      <c r="D10" s="24" t="s">
        <v>23</v>
      </c>
      <c r="E10" s="24" t="s">
        <v>23</v>
      </c>
      <c r="F10" s="24" t="s">
        <v>23</v>
      </c>
      <c r="G10" s="25" t="s">
        <v>23</v>
      </c>
      <c r="J10" s="3"/>
    </row>
    <row r="11" spans="1:10" ht="15">
      <c r="A11" s="34">
        <v>10</v>
      </c>
      <c r="B11" s="24" t="s">
        <v>23</v>
      </c>
      <c r="C11" s="24" t="s">
        <v>23</v>
      </c>
      <c r="D11" s="24" t="s">
        <v>23</v>
      </c>
      <c r="E11" s="24" t="s">
        <v>23</v>
      </c>
      <c r="F11" s="24" t="s">
        <v>23</v>
      </c>
      <c r="G11" s="25" t="s">
        <v>23</v>
      </c>
      <c r="J11" s="3"/>
    </row>
    <row r="12" spans="1:7" s="3" customFormat="1" ht="15">
      <c r="A12" s="34" t="s">
        <v>69</v>
      </c>
      <c r="B12" s="24" t="s">
        <v>20</v>
      </c>
      <c r="C12" s="24" t="s">
        <v>20</v>
      </c>
      <c r="D12" s="24" t="s">
        <v>20</v>
      </c>
      <c r="E12" s="24" t="s">
        <v>17</v>
      </c>
      <c r="F12" s="24" t="s">
        <v>20</v>
      </c>
      <c r="G12" s="25" t="s">
        <v>22</v>
      </c>
    </row>
    <row r="13" spans="1:7" s="3" customFormat="1" ht="15">
      <c r="A13" s="34" t="s">
        <v>70</v>
      </c>
      <c r="B13" s="24" t="s">
        <v>72</v>
      </c>
      <c r="C13" s="24" t="s">
        <v>23</v>
      </c>
      <c r="D13" s="24" t="s">
        <v>20</v>
      </c>
      <c r="E13" s="24" t="s">
        <v>20</v>
      </c>
      <c r="F13" s="24" t="s">
        <v>20</v>
      </c>
      <c r="G13" s="25" t="s">
        <v>20</v>
      </c>
    </row>
    <row r="14" spans="1:7" s="3" customFormat="1" ht="15">
      <c r="A14" s="55" t="s">
        <v>71</v>
      </c>
      <c r="B14" s="56" t="s">
        <v>23</v>
      </c>
      <c r="C14" s="56" t="s">
        <v>23</v>
      </c>
      <c r="D14" s="56" t="s">
        <v>23</v>
      </c>
      <c r="E14" s="56" t="s">
        <v>23</v>
      </c>
      <c r="F14" s="56" t="s">
        <v>23</v>
      </c>
      <c r="G14" s="48" t="s">
        <v>23</v>
      </c>
    </row>
    <row r="15" spans="1:7" s="3" customFormat="1" ht="15.75" thickBot="1">
      <c r="A15" s="35" t="s">
        <v>75</v>
      </c>
      <c r="B15" s="57" t="s">
        <v>75</v>
      </c>
      <c r="C15" s="57" t="s">
        <v>75</v>
      </c>
      <c r="D15" s="57" t="s">
        <v>75</v>
      </c>
      <c r="E15" s="57" t="s">
        <v>75</v>
      </c>
      <c r="F15" s="57" t="s">
        <v>75</v>
      </c>
      <c r="G15" s="26" t="s">
        <v>75</v>
      </c>
    </row>
    <row r="16" spans="2:10" ht="15">
      <c r="B16" s="3"/>
      <c r="C16" s="3"/>
      <c r="D16" s="3"/>
      <c r="E16" s="3"/>
      <c r="G16" s="3"/>
      <c r="H16" s="3"/>
      <c r="I16" s="3"/>
      <c r="J16" s="3"/>
    </row>
    <row r="17" spans="2:10" ht="15.75" thickBot="1">
      <c r="B17" s="3"/>
      <c r="C17" s="3"/>
      <c r="D17" s="3"/>
      <c r="E17" s="3"/>
      <c r="G17" s="3"/>
      <c r="H17" s="3"/>
      <c r="I17" s="3"/>
      <c r="J17" s="3"/>
    </row>
    <row r="18" spans="1:12" ht="15">
      <c r="A18" s="4" t="s">
        <v>74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">
      <c r="A19" s="5" t="s">
        <v>56</v>
      </c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1:12" ht="15.75" thickBot="1">
      <c r="A20" s="6"/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2:12" ht="15">
      <c r="B21" s="3"/>
      <c r="C21" s="3"/>
      <c r="D21" s="3"/>
      <c r="E21" s="3"/>
      <c r="G21" s="3"/>
      <c r="H21" s="3"/>
      <c r="I21" s="3"/>
      <c r="J21" s="3"/>
      <c r="K21" s="3"/>
      <c r="L21" s="3"/>
    </row>
    <row r="22" spans="1:12" ht="15">
      <c r="A22" s="96" t="s">
        <v>52</v>
      </c>
      <c r="B22" s="96"/>
      <c r="C22" s="96"/>
      <c r="D22" s="3"/>
      <c r="E22" s="3"/>
      <c r="G22" s="3"/>
      <c r="H22" s="3"/>
      <c r="I22" s="3"/>
      <c r="J22" s="3"/>
      <c r="K22" s="3"/>
      <c r="L22" s="3"/>
    </row>
    <row r="23" spans="1:12" ht="15">
      <c r="A23" s="97" t="s">
        <v>53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15">
      <c r="A24" s="97" t="s">
        <v>55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15">
      <c r="A25" s="97" t="s">
        <v>57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15">
      <c r="A26" s="97" t="s">
        <v>58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3"/>
    </row>
    <row r="27" spans="1:12" ht="15">
      <c r="A27" s="97" t="s">
        <v>59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97" t="s">
        <v>60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97" t="s">
        <v>61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1" spans="2:9" ht="15.75" thickBot="1">
      <c r="B31" s="20" t="s">
        <v>24</v>
      </c>
      <c r="C31" s="3"/>
      <c r="D31" s="3"/>
      <c r="E31" s="3"/>
      <c r="G31" s="3"/>
      <c r="H31" s="3"/>
      <c r="I31" s="3"/>
    </row>
    <row r="32" spans="2:9" ht="26.25" thickBot="1">
      <c r="B32" s="3"/>
      <c r="C32" s="13" t="s">
        <v>2</v>
      </c>
      <c r="D32" s="3"/>
      <c r="E32" s="10" t="s">
        <v>3</v>
      </c>
      <c r="F32" s="30"/>
      <c r="G32" s="11" t="s">
        <v>6</v>
      </c>
      <c r="H32" s="3"/>
      <c r="I32" s="13" t="s">
        <v>7</v>
      </c>
    </row>
    <row r="33" spans="2:9" ht="15">
      <c r="B33" s="3"/>
      <c r="C33" s="7" t="s">
        <v>25</v>
      </c>
      <c r="D33" s="3"/>
      <c r="E33" s="4" t="s">
        <v>26</v>
      </c>
      <c r="F33" s="31"/>
      <c r="G33" s="5" t="s">
        <v>26</v>
      </c>
      <c r="H33" s="3"/>
      <c r="I33" s="12" t="s">
        <v>27</v>
      </c>
    </row>
    <row r="34" spans="2:9" ht="15">
      <c r="B34" s="3"/>
      <c r="C34" s="8" t="s">
        <v>28</v>
      </c>
      <c r="D34" s="3"/>
      <c r="E34" s="5" t="s">
        <v>29</v>
      </c>
      <c r="F34" s="31"/>
      <c r="G34" s="5" t="s">
        <v>30</v>
      </c>
      <c r="H34" s="3"/>
      <c r="I34" s="5" t="s">
        <v>31</v>
      </c>
    </row>
    <row r="35" spans="2:9" ht="15.75" thickBot="1">
      <c r="B35" s="3"/>
      <c r="C35" s="9" t="s">
        <v>32</v>
      </c>
      <c r="D35" s="3"/>
      <c r="E35" s="6" t="s">
        <v>33</v>
      </c>
      <c r="F35" s="31"/>
      <c r="G35" s="6" t="s">
        <v>34</v>
      </c>
      <c r="H35" s="3"/>
      <c r="I35" s="6" t="s">
        <v>35</v>
      </c>
    </row>
    <row r="36" spans="2:9" ht="15.75" thickBot="1">
      <c r="B36" s="3"/>
      <c r="C36" s="3"/>
      <c r="D36" s="3"/>
      <c r="E36" s="3"/>
      <c r="G36" s="3"/>
      <c r="H36" s="3"/>
      <c r="I36" s="3"/>
    </row>
    <row r="37" spans="2:9" ht="36.75" thickBot="1">
      <c r="B37" s="3"/>
      <c r="C37" s="17" t="s">
        <v>4</v>
      </c>
      <c r="D37" s="3"/>
      <c r="E37" s="18" t="s">
        <v>5</v>
      </c>
      <c r="F37" s="32"/>
      <c r="G37" s="13" t="s">
        <v>36</v>
      </c>
      <c r="H37" s="3"/>
      <c r="I37" s="3"/>
    </row>
    <row r="38" spans="2:9" ht="15">
      <c r="B38" s="3"/>
      <c r="C38" s="16" t="s">
        <v>26</v>
      </c>
      <c r="D38" s="3"/>
      <c r="E38" s="12" t="s">
        <v>37</v>
      </c>
      <c r="F38" s="31"/>
      <c r="G38" s="12" t="s">
        <v>38</v>
      </c>
      <c r="H38" s="3"/>
      <c r="I38" s="3"/>
    </row>
    <row r="39" spans="2:9" ht="15">
      <c r="B39" s="3"/>
      <c r="C39" s="14" t="s">
        <v>30</v>
      </c>
      <c r="D39" s="3"/>
      <c r="E39" s="5" t="s">
        <v>73</v>
      </c>
      <c r="F39" s="31"/>
      <c r="G39" s="5" t="s">
        <v>39</v>
      </c>
      <c r="H39" s="3"/>
      <c r="I39" s="3"/>
    </row>
    <row r="40" spans="2:9" ht="15.75" thickBot="1">
      <c r="B40" s="3"/>
      <c r="C40" s="15" t="s">
        <v>40</v>
      </c>
      <c r="D40" s="3"/>
      <c r="E40" s="5" t="s">
        <v>41</v>
      </c>
      <c r="F40" s="31"/>
      <c r="G40" s="5" t="s">
        <v>42</v>
      </c>
      <c r="H40" s="3"/>
      <c r="I40" s="3"/>
    </row>
    <row r="41" spans="2:9" ht="15">
      <c r="B41" s="3"/>
      <c r="C41" s="3"/>
      <c r="D41" s="3"/>
      <c r="E41" s="5" t="s">
        <v>43</v>
      </c>
      <c r="F41" s="31"/>
      <c r="G41" s="5" t="s">
        <v>44</v>
      </c>
      <c r="H41" s="3"/>
      <c r="I41" s="3"/>
    </row>
    <row r="42" spans="2:9" ht="15.75" thickBot="1">
      <c r="B42" s="3"/>
      <c r="C42" s="3"/>
      <c r="D42" s="3"/>
      <c r="E42" s="6" t="s">
        <v>45</v>
      </c>
      <c r="F42" s="31"/>
      <c r="G42" s="5" t="s">
        <v>46</v>
      </c>
      <c r="H42" s="3"/>
      <c r="I42" s="3"/>
    </row>
    <row r="43" spans="2:9" ht="15">
      <c r="B43" s="3"/>
      <c r="C43" s="3"/>
      <c r="D43" s="3"/>
      <c r="E43" s="3"/>
      <c r="G43" s="5" t="s">
        <v>47</v>
      </c>
      <c r="H43" s="3"/>
      <c r="I43" s="3"/>
    </row>
    <row r="44" spans="2:9" ht="15.75" thickBot="1">
      <c r="B44" s="3"/>
      <c r="C44" s="3"/>
      <c r="D44" s="3"/>
      <c r="E44" s="3"/>
      <c r="G44" s="6" t="s">
        <v>48</v>
      </c>
      <c r="H44" s="3"/>
      <c r="I44" s="3"/>
    </row>
  </sheetData>
  <sheetProtection/>
  <mergeCells count="8">
    <mergeCell ref="A22:C22"/>
    <mergeCell ref="A25:L25"/>
    <mergeCell ref="A26:K26"/>
    <mergeCell ref="A29:L29"/>
    <mergeCell ref="A27:L27"/>
    <mergeCell ref="A28:L28"/>
    <mergeCell ref="A23:L23"/>
    <mergeCell ref="A24:L2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Docente</cp:lastModifiedBy>
  <cp:lastPrinted>2013-04-22T16:04:11Z</cp:lastPrinted>
  <dcterms:created xsi:type="dcterms:W3CDTF">2012-11-27T17:46:20Z</dcterms:created>
  <dcterms:modified xsi:type="dcterms:W3CDTF">2015-12-09T09:32:16Z</dcterms:modified>
  <cp:category/>
  <cp:version/>
  <cp:contentType/>
  <cp:contentStatus/>
</cp:coreProperties>
</file>